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i Anggraini\Documents\Mengajarku\2024 Gasal\BISD 2\"/>
    </mc:Choice>
  </mc:AlternateContent>
  <xr:revisionPtr revIDLastSave="0" documentId="13_ncr:1_{1E8D3259-80D0-41E8-BA79-9E1EC4DB7E6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TUGAS" sheetId="26" r:id="rId1"/>
    <sheet name="KUIS" sheetId="34" r:id="rId2"/>
    <sheet name="PRESENSI" sheetId="31" r:id="rId3"/>
    <sheet name="AKHIR" sheetId="43" r:id="rId4"/>
    <sheet name="Keaktifan" sheetId="44" r:id="rId5"/>
    <sheet name="kelompok" sheetId="4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6" l="1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8" i="26"/>
  <c r="H9" i="26"/>
  <c r="H10" i="26"/>
  <c r="H7" i="26"/>
  <c r="K7" i="43" l="1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44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L42" i="43" s="1"/>
  <c r="K43" i="43"/>
  <c r="L43" i="43" s="1"/>
  <c r="K6" i="43"/>
  <c r="I45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6" i="34"/>
  <c r="I7" i="34"/>
  <c r="L6" i="43" l="1"/>
  <c r="L21" i="43"/>
  <c r="L32" i="43"/>
  <c r="L17" i="43"/>
  <c r="L27" i="43"/>
  <c r="L36" i="43"/>
  <c r="L25" i="43"/>
  <c r="L8" i="43"/>
  <c r="L30" i="43"/>
  <c r="L37" i="43"/>
  <c r="L34" i="43"/>
  <c r="L29" i="43"/>
  <c r="L23" i="43"/>
  <c r="L7" i="43"/>
  <c r="L35" i="43"/>
  <c r="L24" i="43"/>
  <c r="L15" i="43"/>
  <c r="L41" i="43"/>
  <c r="L20" i="43"/>
  <c r="L11" i="43"/>
  <c r="L18" i="43"/>
  <c r="L14" i="43"/>
  <c r="L12" i="43"/>
  <c r="L44" i="43"/>
  <c r="L16" i="43"/>
  <c r="L26" i="43"/>
  <c r="L10" i="43"/>
  <c r="L9" i="43"/>
  <c r="L40" i="43"/>
  <c r="L38" i="43"/>
  <c r="L28" i="43"/>
  <c r="L22" i="43"/>
  <c r="L33" i="43"/>
  <c r="L19" i="43"/>
  <c r="L39" i="43"/>
  <c r="L13" i="43"/>
  <c r="L31" i="43"/>
</calcChain>
</file>

<file path=xl/sharedStrings.xml><?xml version="1.0" encoding="utf-8"?>
<sst xmlns="http://schemas.openxmlformats.org/spreadsheetml/2006/main" count="485" uniqueCount="89">
  <si>
    <t>No</t>
  </si>
  <si>
    <t>Nama</t>
  </si>
  <si>
    <t>Nama Mahasiswa</t>
  </si>
  <si>
    <t>Kehadiran</t>
  </si>
  <si>
    <t>Keaktifan</t>
  </si>
  <si>
    <t>Sikap</t>
  </si>
  <si>
    <t>Kuis</t>
  </si>
  <si>
    <t>Tugas</t>
  </si>
  <si>
    <t>UAS</t>
  </si>
  <si>
    <t>Skor</t>
  </si>
  <si>
    <t>Nilai</t>
  </si>
  <si>
    <t>NPM</t>
  </si>
  <si>
    <t>Peringkat</t>
  </si>
  <si>
    <t>Rerata</t>
  </si>
  <si>
    <t>Pretes</t>
  </si>
  <si>
    <t>TM 1</t>
  </si>
  <si>
    <t>Rerata Nilai Tugas</t>
  </si>
  <si>
    <t>REKAPITULASI NILAI AKHIR BAHASA INDONESIA SD 2</t>
  </si>
  <si>
    <t>REKAPITULASI NILAI TUGAS BAHASA INDONESIA SD 2</t>
  </si>
  <si>
    <t>PRESENSI BAHASA INDONESIA SD 2</t>
  </si>
  <si>
    <t>TM 2</t>
  </si>
  <si>
    <t>TM 3</t>
  </si>
  <si>
    <t>TM4</t>
  </si>
  <si>
    <t>Tugas 1</t>
  </si>
  <si>
    <t>Tugas 2</t>
  </si>
  <si>
    <t>Analisis Kesalahan Berbahasa</t>
  </si>
  <si>
    <t>Tugas Individu</t>
  </si>
  <si>
    <t>Tugas Kelompok</t>
  </si>
  <si>
    <t>Makalah</t>
  </si>
  <si>
    <t>Presentasi</t>
  </si>
  <si>
    <t>Media</t>
  </si>
  <si>
    <t>TM 5</t>
  </si>
  <si>
    <t>Quizizz</t>
  </si>
  <si>
    <t>Semantik</t>
  </si>
  <si>
    <t>KELAS A1-22</t>
  </si>
  <si>
    <t>Nelia Reka Pradina</t>
  </si>
  <si>
    <t>Vina Nabilla</t>
  </si>
  <si>
    <t>Inayati Nurlaili</t>
  </si>
  <si>
    <t>Yuliana Puspita Ardila</t>
  </si>
  <si>
    <t>Dedeh Descindang Irnissa</t>
  </si>
  <si>
    <t>Surani</t>
  </si>
  <si>
    <t>Anjeli Fanni Virskya</t>
  </si>
  <si>
    <t>Erlian Adi Hayuningrum</t>
  </si>
  <si>
    <t>Nur Hasijazh</t>
  </si>
  <si>
    <t>Avrillian Nur Avifah</t>
  </si>
  <si>
    <t>Yuliningsih</t>
  </si>
  <si>
    <t>Niken Meilani</t>
  </si>
  <si>
    <t>Giska Aryola</t>
  </si>
  <si>
    <t>Erlinda Salsabila Putri Fatikah</t>
  </si>
  <si>
    <t>Arnandita Tiara Cahyani</t>
  </si>
  <si>
    <t>Elsa Nian Cahyaningrum</t>
  </si>
  <si>
    <t>Atika Aprilia</t>
  </si>
  <si>
    <t>Adinda Zahra Sukmahati</t>
  </si>
  <si>
    <t>Wahyuni Isna Apriana</t>
  </si>
  <si>
    <t>Farinda Nur Khasanah</t>
  </si>
  <si>
    <t>Salisa Rizky Candra</t>
  </si>
  <si>
    <t>Aa Rahmawati</t>
  </si>
  <si>
    <t>Listiyana Septiyani</t>
  </si>
  <si>
    <t>Insan Esa Azyfah</t>
  </si>
  <si>
    <t>Ika Khoiriyani</t>
  </si>
  <si>
    <t>Gibran Andika Pratama</t>
  </si>
  <si>
    <t>M Irdan Jundi Arrosiyd</t>
  </si>
  <si>
    <t>Ayu Shinta Dewi</t>
  </si>
  <si>
    <t>Nur Annisa Salsabila</t>
  </si>
  <si>
    <t>Anggita Lestari</t>
  </si>
  <si>
    <t>Maria Margaretha Wahyu Yulianingsih</t>
  </si>
  <si>
    <t>Hanif Setya Wijaya</t>
  </si>
  <si>
    <t>Wira Apriansyah</t>
  </si>
  <si>
    <t>Abiyyu Arhab Hanan</t>
  </si>
  <si>
    <t>Nur Aziza</t>
  </si>
  <si>
    <t>Osey David Hidayat</t>
  </si>
  <si>
    <t>Hengki Saputra</t>
  </si>
  <si>
    <t>hadir</t>
  </si>
  <si>
    <t>PM</t>
  </si>
  <si>
    <t>Absen</t>
  </si>
  <si>
    <t>TTS</t>
  </si>
  <si>
    <t>TM 6</t>
  </si>
  <si>
    <t>TB 2</t>
  </si>
  <si>
    <t>Morfologi</t>
  </si>
  <si>
    <t>Muhammad Zamhari</t>
  </si>
  <si>
    <t>Bayuaji Nugroho</t>
  </si>
  <si>
    <t>Fonologi</t>
  </si>
  <si>
    <t>A</t>
  </si>
  <si>
    <t>A-</t>
  </si>
  <si>
    <t>B+</t>
  </si>
  <si>
    <t>D</t>
  </si>
  <si>
    <t>E</t>
  </si>
  <si>
    <t>PMM</t>
  </si>
  <si>
    <t xml:space="preserve">Nilai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</si>
</sst>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0" fillId="5" borderId="1" xfId="0" applyFill="1" applyBorder="1"/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CCFF33"/>
      <color rgb="FF66FFFF"/>
      <color rgb="FFFFC000"/>
      <color rgb="FFFF99CC"/>
      <color rgb="FFCC66FF"/>
      <color rgb="FFDDD9C4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opLeftCell="A24" zoomScale="80" zoomScaleNormal="80" workbookViewId="0">
      <selection activeCell="A45" sqref="A45:C46"/>
    </sheetView>
  </sheetViews>
  <sheetFormatPr defaultRowHeight="14.4" x14ac:dyDescent="0.3"/>
  <cols>
    <col min="1" max="1" width="8.44140625" customWidth="1"/>
    <col min="2" max="2" width="21.21875" customWidth="1"/>
    <col min="3" max="3" width="47.6640625" customWidth="1"/>
    <col min="4" max="6" width="17" customWidth="1"/>
    <col min="7" max="7" width="40.77734375" customWidth="1"/>
    <col min="8" max="8" width="17" customWidth="1"/>
  </cols>
  <sheetData>
    <row r="1" spans="1:8" ht="17.399999999999999" x14ac:dyDescent="0.3">
      <c r="A1" s="51" t="s">
        <v>18</v>
      </c>
      <c r="B1" s="51"/>
      <c r="C1" s="51"/>
      <c r="D1" s="51"/>
      <c r="E1" s="51"/>
      <c r="F1" s="51"/>
      <c r="G1" s="51"/>
      <c r="H1" s="51"/>
    </row>
    <row r="2" spans="1:8" ht="17.399999999999999" x14ac:dyDescent="0.3">
      <c r="A2" s="52" t="s">
        <v>34</v>
      </c>
      <c r="B2" s="52"/>
      <c r="C2" s="52"/>
      <c r="D2" s="52"/>
      <c r="E2" s="52"/>
      <c r="F2" s="52"/>
      <c r="G2" s="52"/>
      <c r="H2" s="52"/>
    </row>
    <row r="3" spans="1:8" x14ac:dyDescent="0.3">
      <c r="A3" s="1"/>
      <c r="B3" s="1"/>
      <c r="C3" s="1"/>
      <c r="D3" s="1"/>
      <c r="E3" s="1"/>
      <c r="F3" s="1"/>
    </row>
    <row r="4" spans="1:8" ht="21" x14ac:dyDescent="0.4">
      <c r="A4" s="59" t="s">
        <v>0</v>
      </c>
      <c r="B4" s="59" t="s">
        <v>11</v>
      </c>
      <c r="C4" s="59" t="s">
        <v>2</v>
      </c>
      <c r="D4" s="60" t="s">
        <v>23</v>
      </c>
      <c r="E4" s="61"/>
      <c r="F4" s="62"/>
      <c r="G4" s="63" t="s">
        <v>24</v>
      </c>
      <c r="H4" s="64" t="s">
        <v>16</v>
      </c>
    </row>
    <row r="5" spans="1:8" ht="21" x14ac:dyDescent="0.4">
      <c r="A5" s="59"/>
      <c r="B5" s="59"/>
      <c r="C5" s="59"/>
      <c r="D5" s="60" t="s">
        <v>27</v>
      </c>
      <c r="E5" s="61"/>
      <c r="F5" s="62"/>
      <c r="G5" s="63" t="s">
        <v>25</v>
      </c>
      <c r="H5" s="64"/>
    </row>
    <row r="6" spans="1:8" ht="21" x14ac:dyDescent="0.4">
      <c r="A6" s="59"/>
      <c r="B6" s="59"/>
      <c r="C6" s="59"/>
      <c r="D6" s="65" t="s">
        <v>28</v>
      </c>
      <c r="E6" s="65" t="s">
        <v>30</v>
      </c>
      <c r="F6" s="65" t="s">
        <v>29</v>
      </c>
      <c r="G6" s="63" t="s">
        <v>26</v>
      </c>
      <c r="H6" s="64"/>
    </row>
    <row r="7" spans="1:8" ht="21" x14ac:dyDescent="0.3">
      <c r="A7" s="59"/>
      <c r="B7" s="66"/>
      <c r="C7" s="66"/>
      <c r="D7" s="65">
        <v>100</v>
      </c>
      <c r="E7" s="65">
        <v>100</v>
      </c>
      <c r="F7" s="65">
        <v>100</v>
      </c>
      <c r="G7" s="65">
        <v>100</v>
      </c>
      <c r="H7" s="65">
        <f>SUM(D7:G7)/4</f>
        <v>100</v>
      </c>
    </row>
    <row r="8" spans="1:8" ht="21" x14ac:dyDescent="0.4">
      <c r="A8" s="67">
        <v>1</v>
      </c>
      <c r="B8" s="23">
        <v>22144600002</v>
      </c>
      <c r="C8" s="24" t="s">
        <v>40</v>
      </c>
      <c r="D8" s="68">
        <v>88</v>
      </c>
      <c r="E8" s="68">
        <v>90</v>
      </c>
      <c r="F8" s="68">
        <v>90</v>
      </c>
      <c r="G8" s="69">
        <v>90</v>
      </c>
      <c r="H8" s="65">
        <f t="shared" ref="H8:H46" si="0">SUM(D8:G8)/4</f>
        <v>89.5</v>
      </c>
    </row>
    <row r="9" spans="1:8" ht="21" x14ac:dyDescent="0.4">
      <c r="A9" s="70">
        <v>2</v>
      </c>
      <c r="B9" s="23">
        <v>22144600003</v>
      </c>
      <c r="C9" s="24" t="s">
        <v>67</v>
      </c>
      <c r="D9" s="69">
        <v>87</v>
      </c>
      <c r="E9" s="69">
        <v>85</v>
      </c>
      <c r="F9" s="69">
        <v>85</v>
      </c>
      <c r="G9" s="69">
        <v>87</v>
      </c>
      <c r="H9" s="65">
        <f t="shared" si="0"/>
        <v>86</v>
      </c>
    </row>
    <row r="10" spans="1:8" ht="21" x14ac:dyDescent="0.4">
      <c r="A10" s="67">
        <v>3</v>
      </c>
      <c r="B10" s="23">
        <v>22144600004</v>
      </c>
      <c r="C10" s="24" t="s">
        <v>49</v>
      </c>
      <c r="D10" s="69">
        <v>86</v>
      </c>
      <c r="E10" s="69">
        <v>85</v>
      </c>
      <c r="F10" s="69">
        <v>87</v>
      </c>
      <c r="G10" s="69">
        <v>90</v>
      </c>
      <c r="H10" s="65">
        <f t="shared" si="0"/>
        <v>87</v>
      </c>
    </row>
    <row r="11" spans="1:8" ht="21" x14ac:dyDescent="0.4">
      <c r="A11" s="70">
        <v>4</v>
      </c>
      <c r="B11" s="23">
        <v>22144600006</v>
      </c>
      <c r="C11" s="24" t="s">
        <v>38</v>
      </c>
      <c r="D11" s="69">
        <v>90</v>
      </c>
      <c r="E11" s="69">
        <v>95</v>
      </c>
      <c r="F11" s="69">
        <v>95</v>
      </c>
      <c r="G11" s="69">
        <v>90</v>
      </c>
      <c r="H11" s="65">
        <f t="shared" si="0"/>
        <v>92.5</v>
      </c>
    </row>
    <row r="12" spans="1:8" ht="21" x14ac:dyDescent="0.4">
      <c r="A12" s="67">
        <v>5</v>
      </c>
      <c r="B12" s="23">
        <v>22144600009</v>
      </c>
      <c r="C12" s="24" t="s">
        <v>41</v>
      </c>
      <c r="D12" s="69">
        <v>87</v>
      </c>
      <c r="E12" s="69">
        <v>90</v>
      </c>
      <c r="F12" s="69">
        <v>88</v>
      </c>
      <c r="G12" s="69">
        <v>87</v>
      </c>
      <c r="H12" s="65">
        <f t="shared" si="0"/>
        <v>88</v>
      </c>
    </row>
    <row r="13" spans="1:8" ht="21" x14ac:dyDescent="0.4">
      <c r="A13" s="70">
        <v>6</v>
      </c>
      <c r="B13" s="23">
        <v>22144600010</v>
      </c>
      <c r="C13" s="24" t="s">
        <v>39</v>
      </c>
      <c r="D13" s="69">
        <v>80</v>
      </c>
      <c r="E13" s="69">
        <v>90</v>
      </c>
      <c r="F13" s="69">
        <v>88</v>
      </c>
      <c r="G13" s="69">
        <v>85</v>
      </c>
      <c r="H13" s="65">
        <f t="shared" si="0"/>
        <v>85.75</v>
      </c>
    </row>
    <row r="14" spans="1:8" ht="21" x14ac:dyDescent="0.4">
      <c r="A14" s="67">
        <v>7</v>
      </c>
      <c r="B14" s="23">
        <v>22144600011</v>
      </c>
      <c r="C14" s="24" t="s">
        <v>60</v>
      </c>
      <c r="D14" s="69">
        <v>85</v>
      </c>
      <c r="E14" s="69">
        <v>90</v>
      </c>
      <c r="F14" s="69">
        <v>80</v>
      </c>
      <c r="G14" s="69">
        <v>80</v>
      </c>
      <c r="H14" s="65">
        <f t="shared" si="0"/>
        <v>83.75</v>
      </c>
    </row>
    <row r="15" spans="1:8" ht="21" x14ac:dyDescent="0.4">
      <c r="A15" s="70">
        <v>8</v>
      </c>
      <c r="B15" s="23">
        <v>22144600012</v>
      </c>
      <c r="C15" s="24" t="s">
        <v>55</v>
      </c>
      <c r="D15" s="69">
        <v>87</v>
      </c>
      <c r="E15" s="69">
        <v>90</v>
      </c>
      <c r="F15" s="69">
        <v>92</v>
      </c>
      <c r="G15" s="69">
        <v>88</v>
      </c>
      <c r="H15" s="65">
        <f t="shared" si="0"/>
        <v>89.25</v>
      </c>
    </row>
    <row r="16" spans="1:8" ht="21" x14ac:dyDescent="0.4">
      <c r="A16" s="67">
        <v>9</v>
      </c>
      <c r="B16" s="23">
        <v>22144600013</v>
      </c>
      <c r="C16" s="24" t="s">
        <v>69</v>
      </c>
      <c r="D16" s="68">
        <v>88</v>
      </c>
      <c r="E16" s="68">
        <v>90</v>
      </c>
      <c r="F16" s="69">
        <v>95</v>
      </c>
      <c r="G16" s="69">
        <v>88</v>
      </c>
      <c r="H16" s="65">
        <f t="shared" si="0"/>
        <v>90.25</v>
      </c>
    </row>
    <row r="17" spans="1:8" ht="21" x14ac:dyDescent="0.4">
      <c r="A17" s="70">
        <v>10</v>
      </c>
      <c r="B17" s="23">
        <v>22144600014</v>
      </c>
      <c r="C17" s="24" t="s">
        <v>43</v>
      </c>
      <c r="D17" s="69">
        <v>87</v>
      </c>
      <c r="E17" s="69">
        <v>85</v>
      </c>
      <c r="F17" s="69">
        <v>90</v>
      </c>
      <c r="G17" s="69">
        <v>90</v>
      </c>
      <c r="H17" s="65">
        <f t="shared" si="0"/>
        <v>88</v>
      </c>
    </row>
    <row r="18" spans="1:8" ht="21" x14ac:dyDescent="0.4">
      <c r="A18" s="67">
        <v>11</v>
      </c>
      <c r="B18" s="23">
        <v>22144600015</v>
      </c>
      <c r="C18" s="24" t="s">
        <v>64</v>
      </c>
      <c r="D18" s="69">
        <v>86</v>
      </c>
      <c r="E18" s="69">
        <v>85</v>
      </c>
      <c r="F18" s="69">
        <v>87</v>
      </c>
      <c r="G18" s="69">
        <v>90</v>
      </c>
      <c r="H18" s="65">
        <f t="shared" si="0"/>
        <v>87</v>
      </c>
    </row>
    <row r="19" spans="1:8" ht="21" x14ac:dyDescent="0.4">
      <c r="A19" s="70">
        <v>12</v>
      </c>
      <c r="B19" s="23">
        <v>22144600016</v>
      </c>
      <c r="C19" s="24" t="s">
        <v>59</v>
      </c>
      <c r="D19" s="69">
        <v>90</v>
      </c>
      <c r="E19" s="69">
        <v>95</v>
      </c>
      <c r="F19" s="69">
        <v>86</v>
      </c>
      <c r="G19" s="69">
        <v>89</v>
      </c>
      <c r="H19" s="65">
        <f t="shared" si="0"/>
        <v>90</v>
      </c>
    </row>
    <row r="20" spans="1:8" ht="21" x14ac:dyDescent="0.4">
      <c r="A20" s="67">
        <v>13</v>
      </c>
      <c r="B20" s="23">
        <v>22144600017</v>
      </c>
      <c r="C20" s="24" t="s">
        <v>62</v>
      </c>
      <c r="D20" s="69">
        <v>87</v>
      </c>
      <c r="E20" s="69">
        <v>90</v>
      </c>
      <c r="F20" s="69">
        <v>90</v>
      </c>
      <c r="G20" s="69">
        <v>90</v>
      </c>
      <c r="H20" s="65">
        <f t="shared" si="0"/>
        <v>89.25</v>
      </c>
    </row>
    <row r="21" spans="1:8" ht="21" x14ac:dyDescent="0.4">
      <c r="A21" s="70">
        <v>14</v>
      </c>
      <c r="B21" s="23">
        <v>22144600018</v>
      </c>
      <c r="C21" s="24" t="s">
        <v>48</v>
      </c>
      <c r="D21" s="69">
        <v>80</v>
      </c>
      <c r="E21" s="69">
        <v>95</v>
      </c>
      <c r="F21" s="69">
        <v>88</v>
      </c>
      <c r="G21" s="69">
        <v>92</v>
      </c>
      <c r="H21" s="65">
        <f t="shared" si="0"/>
        <v>88.75</v>
      </c>
    </row>
    <row r="22" spans="1:8" ht="21" x14ac:dyDescent="0.4">
      <c r="A22" s="67">
        <v>15</v>
      </c>
      <c r="B22" s="23">
        <v>22144600019</v>
      </c>
      <c r="C22" s="24" t="s">
        <v>44</v>
      </c>
      <c r="D22" s="69">
        <v>85</v>
      </c>
      <c r="E22" s="69">
        <v>95</v>
      </c>
      <c r="F22" s="69">
        <v>85</v>
      </c>
      <c r="G22" s="69">
        <v>90</v>
      </c>
      <c r="H22" s="65">
        <f t="shared" si="0"/>
        <v>88.75</v>
      </c>
    </row>
    <row r="23" spans="1:8" ht="21" x14ac:dyDescent="0.4">
      <c r="A23" s="70">
        <v>16</v>
      </c>
      <c r="B23" s="23">
        <v>22144600020</v>
      </c>
      <c r="C23" s="24" t="s">
        <v>54</v>
      </c>
      <c r="D23" s="69">
        <v>87</v>
      </c>
      <c r="E23" s="69">
        <v>90</v>
      </c>
      <c r="F23" s="69">
        <v>85</v>
      </c>
      <c r="G23" s="69">
        <v>90</v>
      </c>
      <c r="H23" s="65">
        <f t="shared" si="0"/>
        <v>88</v>
      </c>
    </row>
    <row r="24" spans="1:8" ht="21" x14ac:dyDescent="0.4">
      <c r="A24" s="67">
        <v>17</v>
      </c>
      <c r="B24" s="23">
        <v>22144600021</v>
      </c>
      <c r="C24" s="24" t="s">
        <v>35</v>
      </c>
      <c r="D24" s="68">
        <v>88</v>
      </c>
      <c r="E24" s="68">
        <v>90</v>
      </c>
      <c r="F24" s="69">
        <v>90</v>
      </c>
      <c r="G24" s="69">
        <v>86</v>
      </c>
      <c r="H24" s="65">
        <f t="shared" si="0"/>
        <v>88.5</v>
      </c>
    </row>
    <row r="25" spans="1:8" ht="21" x14ac:dyDescent="0.4">
      <c r="A25" s="70">
        <v>18</v>
      </c>
      <c r="B25" s="23">
        <v>22144600022</v>
      </c>
      <c r="C25" s="24" t="s">
        <v>63</v>
      </c>
      <c r="D25" s="69">
        <v>87</v>
      </c>
      <c r="E25" s="69">
        <v>85</v>
      </c>
      <c r="F25" s="69">
        <v>87</v>
      </c>
      <c r="G25" s="69">
        <v>90</v>
      </c>
      <c r="H25" s="65">
        <f t="shared" si="0"/>
        <v>87.25</v>
      </c>
    </row>
    <row r="26" spans="1:8" ht="21" x14ac:dyDescent="0.4">
      <c r="A26" s="67">
        <v>19</v>
      </c>
      <c r="B26" s="23">
        <v>22144600023</v>
      </c>
      <c r="C26" s="24" t="s">
        <v>57</v>
      </c>
      <c r="D26" s="69">
        <v>86</v>
      </c>
      <c r="E26" s="69">
        <v>85</v>
      </c>
      <c r="F26" s="69">
        <v>87</v>
      </c>
      <c r="G26" s="69">
        <v>90</v>
      </c>
      <c r="H26" s="65">
        <f t="shared" si="0"/>
        <v>87</v>
      </c>
    </row>
    <row r="27" spans="1:8" ht="21" x14ac:dyDescent="0.4">
      <c r="A27" s="70">
        <v>20</v>
      </c>
      <c r="B27" s="23">
        <v>22144600024</v>
      </c>
      <c r="C27" s="24" t="s">
        <v>56</v>
      </c>
      <c r="D27" s="69">
        <v>90</v>
      </c>
      <c r="E27" s="69">
        <v>95</v>
      </c>
      <c r="F27" s="69">
        <v>90</v>
      </c>
      <c r="G27" s="69">
        <v>90</v>
      </c>
      <c r="H27" s="65">
        <f t="shared" si="0"/>
        <v>91.25</v>
      </c>
    </row>
    <row r="28" spans="1:8" ht="21" x14ac:dyDescent="0.4">
      <c r="A28" s="67">
        <v>21</v>
      </c>
      <c r="B28" s="23">
        <v>22144600025</v>
      </c>
      <c r="C28" s="24" t="s">
        <v>50</v>
      </c>
      <c r="D28" s="69">
        <v>87</v>
      </c>
      <c r="E28" s="69">
        <v>90</v>
      </c>
      <c r="F28" s="69">
        <v>92</v>
      </c>
      <c r="G28" s="69">
        <v>90</v>
      </c>
      <c r="H28" s="65">
        <f t="shared" si="0"/>
        <v>89.75</v>
      </c>
    </row>
    <row r="29" spans="1:8" ht="21" x14ac:dyDescent="0.4">
      <c r="A29" s="70">
        <v>22</v>
      </c>
      <c r="B29" s="23">
        <v>22144600027</v>
      </c>
      <c r="C29" s="24" t="s">
        <v>36</v>
      </c>
      <c r="D29" s="69">
        <v>80</v>
      </c>
      <c r="E29" s="69">
        <v>90</v>
      </c>
      <c r="F29" s="69">
        <v>90</v>
      </c>
      <c r="G29" s="69">
        <v>85</v>
      </c>
      <c r="H29" s="65">
        <f t="shared" si="0"/>
        <v>86.25</v>
      </c>
    </row>
    <row r="30" spans="1:8" ht="21" x14ac:dyDescent="0.4">
      <c r="A30" s="67">
        <v>23</v>
      </c>
      <c r="B30" s="23">
        <v>22144600030</v>
      </c>
      <c r="C30" s="24" t="s">
        <v>65</v>
      </c>
      <c r="D30" s="71" t="s">
        <v>87</v>
      </c>
      <c r="E30" s="72"/>
      <c r="F30" s="72"/>
      <c r="G30" s="73"/>
      <c r="H30" s="65">
        <f t="shared" si="0"/>
        <v>0</v>
      </c>
    </row>
    <row r="31" spans="1:8" ht="21" x14ac:dyDescent="0.4">
      <c r="A31" s="70">
        <v>24</v>
      </c>
      <c r="B31" s="23">
        <v>22144600031</v>
      </c>
      <c r="C31" s="24" t="s">
        <v>61</v>
      </c>
      <c r="D31" s="69">
        <v>87</v>
      </c>
      <c r="E31" s="69">
        <v>90</v>
      </c>
      <c r="F31" s="69">
        <v>90</v>
      </c>
      <c r="G31" s="69">
        <v>83</v>
      </c>
      <c r="H31" s="65">
        <f t="shared" si="0"/>
        <v>87.5</v>
      </c>
    </row>
    <row r="32" spans="1:8" ht="21" x14ac:dyDescent="0.4">
      <c r="A32" s="67">
        <v>25</v>
      </c>
      <c r="B32" s="23">
        <v>22144600032</v>
      </c>
      <c r="C32" s="24" t="s">
        <v>66</v>
      </c>
      <c r="D32" s="68">
        <v>88</v>
      </c>
      <c r="E32" s="68">
        <v>90</v>
      </c>
      <c r="F32" s="69">
        <v>85</v>
      </c>
      <c r="G32" s="69">
        <v>85</v>
      </c>
      <c r="H32" s="65">
        <f t="shared" si="0"/>
        <v>87</v>
      </c>
    </row>
    <row r="33" spans="1:8" ht="21" x14ac:dyDescent="0.4">
      <c r="A33" s="70">
        <v>26</v>
      </c>
      <c r="B33" s="23">
        <v>22144600034</v>
      </c>
      <c r="C33" s="24" t="s">
        <v>37</v>
      </c>
      <c r="D33" s="69">
        <v>87</v>
      </c>
      <c r="E33" s="69">
        <v>85</v>
      </c>
      <c r="F33" s="69">
        <v>87</v>
      </c>
      <c r="G33" s="69">
        <v>85</v>
      </c>
      <c r="H33" s="65">
        <f t="shared" si="0"/>
        <v>86</v>
      </c>
    </row>
    <row r="34" spans="1:8" ht="21" x14ac:dyDescent="0.4">
      <c r="A34" s="67">
        <v>27</v>
      </c>
      <c r="B34" s="23">
        <v>22144600035</v>
      </c>
      <c r="C34" s="24" t="s">
        <v>58</v>
      </c>
      <c r="D34" s="69">
        <v>86</v>
      </c>
      <c r="E34" s="69">
        <v>85</v>
      </c>
      <c r="F34" s="69">
        <v>87</v>
      </c>
      <c r="G34" s="69">
        <v>90</v>
      </c>
      <c r="H34" s="65">
        <f t="shared" si="0"/>
        <v>87</v>
      </c>
    </row>
    <row r="35" spans="1:8" ht="21" x14ac:dyDescent="0.4">
      <c r="A35" s="70">
        <v>28</v>
      </c>
      <c r="B35" s="23">
        <v>22144600037</v>
      </c>
      <c r="C35" s="24" t="s">
        <v>71</v>
      </c>
      <c r="D35" s="74">
        <v>90</v>
      </c>
      <c r="E35" s="74">
        <v>95</v>
      </c>
      <c r="F35" s="74">
        <v>80</v>
      </c>
      <c r="G35" s="69">
        <v>89</v>
      </c>
      <c r="H35" s="65">
        <f t="shared" si="0"/>
        <v>88.5</v>
      </c>
    </row>
    <row r="36" spans="1:8" ht="21" x14ac:dyDescent="0.4">
      <c r="A36" s="67">
        <v>29</v>
      </c>
      <c r="B36" s="23">
        <v>22144600038</v>
      </c>
      <c r="C36" s="24" t="s">
        <v>51</v>
      </c>
      <c r="D36" s="69">
        <v>90</v>
      </c>
      <c r="E36" s="69">
        <v>95</v>
      </c>
      <c r="F36" s="69">
        <v>95</v>
      </c>
      <c r="G36" s="69">
        <v>90</v>
      </c>
      <c r="H36" s="65">
        <f t="shared" si="0"/>
        <v>92.5</v>
      </c>
    </row>
    <row r="37" spans="1:8" ht="21" x14ac:dyDescent="0.4">
      <c r="A37" s="70">
        <v>30</v>
      </c>
      <c r="B37" s="23">
        <v>22144600039</v>
      </c>
      <c r="C37" s="24" t="s">
        <v>52</v>
      </c>
      <c r="D37" s="69">
        <v>87</v>
      </c>
      <c r="E37" s="69">
        <v>90</v>
      </c>
      <c r="F37" s="69">
        <v>88</v>
      </c>
      <c r="G37" s="69">
        <v>87</v>
      </c>
      <c r="H37" s="65">
        <f t="shared" si="0"/>
        <v>88</v>
      </c>
    </row>
    <row r="38" spans="1:8" ht="21" x14ac:dyDescent="0.4">
      <c r="A38" s="67">
        <v>31</v>
      </c>
      <c r="B38" s="23">
        <v>22144600040</v>
      </c>
      <c r="C38" s="24" t="s">
        <v>70</v>
      </c>
      <c r="D38" s="74">
        <v>60</v>
      </c>
      <c r="E38" s="74">
        <v>60</v>
      </c>
      <c r="F38" s="74">
        <v>0</v>
      </c>
      <c r="G38" s="69">
        <v>75</v>
      </c>
      <c r="H38" s="65">
        <f t="shared" si="0"/>
        <v>48.75</v>
      </c>
    </row>
    <row r="39" spans="1:8" ht="21" x14ac:dyDescent="0.4">
      <c r="A39" s="70">
        <v>32</v>
      </c>
      <c r="B39" s="23">
        <v>22144600041</v>
      </c>
      <c r="C39" s="24" t="s">
        <v>46</v>
      </c>
      <c r="D39" s="69">
        <v>80</v>
      </c>
      <c r="E39" s="69">
        <v>90</v>
      </c>
      <c r="F39" s="69">
        <v>90</v>
      </c>
      <c r="G39" s="69">
        <v>90</v>
      </c>
      <c r="H39" s="65">
        <f t="shared" si="0"/>
        <v>87.5</v>
      </c>
    </row>
    <row r="40" spans="1:8" ht="21" x14ac:dyDescent="0.4">
      <c r="A40" s="67">
        <v>33</v>
      </c>
      <c r="B40" s="23">
        <v>22144600042</v>
      </c>
      <c r="C40" s="24" t="s">
        <v>53</v>
      </c>
      <c r="D40" s="69">
        <v>85</v>
      </c>
      <c r="E40" s="69">
        <v>90</v>
      </c>
      <c r="F40" s="69">
        <v>85</v>
      </c>
      <c r="G40" s="69">
        <v>88</v>
      </c>
      <c r="H40" s="65">
        <f t="shared" si="0"/>
        <v>87</v>
      </c>
    </row>
    <row r="41" spans="1:8" ht="21" x14ac:dyDescent="0.4">
      <c r="A41" s="70">
        <v>34</v>
      </c>
      <c r="B41" s="23">
        <v>22144600043</v>
      </c>
      <c r="C41" s="24" t="s">
        <v>68</v>
      </c>
      <c r="D41" s="69">
        <v>86</v>
      </c>
      <c r="E41" s="69">
        <v>85</v>
      </c>
      <c r="F41" s="69">
        <v>87</v>
      </c>
      <c r="G41" s="69">
        <v>88</v>
      </c>
      <c r="H41" s="65">
        <f t="shared" si="0"/>
        <v>86.5</v>
      </c>
    </row>
    <row r="42" spans="1:8" ht="21.6" thickBot="1" x14ac:dyDescent="0.45">
      <c r="A42" s="67">
        <v>35</v>
      </c>
      <c r="B42" s="23">
        <v>22144600277</v>
      </c>
      <c r="C42" s="24" t="s">
        <v>45</v>
      </c>
      <c r="D42" s="68">
        <v>88</v>
      </c>
      <c r="E42" s="68">
        <v>90</v>
      </c>
      <c r="F42" s="69">
        <v>90</v>
      </c>
      <c r="G42" s="69">
        <v>90</v>
      </c>
      <c r="H42" s="65">
        <f t="shared" si="0"/>
        <v>89.5</v>
      </c>
    </row>
    <row r="43" spans="1:8" ht="21" x14ac:dyDescent="0.4">
      <c r="A43" s="75">
        <v>36</v>
      </c>
      <c r="B43" s="45">
        <v>22144600284</v>
      </c>
      <c r="C43" s="46" t="s">
        <v>47</v>
      </c>
      <c r="D43" s="76">
        <v>87</v>
      </c>
      <c r="E43" s="76">
        <v>85</v>
      </c>
      <c r="F43" s="76">
        <v>95</v>
      </c>
      <c r="G43" s="77">
        <v>87</v>
      </c>
      <c r="H43" s="65">
        <f t="shared" si="0"/>
        <v>88.5</v>
      </c>
    </row>
    <row r="44" spans="1:8" ht="21" x14ac:dyDescent="0.4">
      <c r="A44" s="68">
        <v>37</v>
      </c>
      <c r="B44" s="23">
        <v>22144600292</v>
      </c>
      <c r="C44" s="24" t="s">
        <v>42</v>
      </c>
      <c r="D44" s="69">
        <v>87</v>
      </c>
      <c r="E44" s="69">
        <v>90</v>
      </c>
      <c r="F44" s="69">
        <v>88</v>
      </c>
      <c r="G44" s="69">
        <v>89</v>
      </c>
      <c r="H44" s="65">
        <f t="shared" si="0"/>
        <v>88.5</v>
      </c>
    </row>
    <row r="45" spans="1:8" ht="21" x14ac:dyDescent="0.4">
      <c r="A45" s="69">
        <v>38</v>
      </c>
      <c r="B45" s="23">
        <v>19144600129</v>
      </c>
      <c r="C45" s="24" t="s">
        <v>79</v>
      </c>
      <c r="D45" s="69"/>
      <c r="E45" s="69"/>
      <c r="F45" s="69"/>
      <c r="G45" s="69">
        <v>80</v>
      </c>
      <c r="H45" s="65">
        <f t="shared" si="0"/>
        <v>20</v>
      </c>
    </row>
    <row r="46" spans="1:8" ht="21" x14ac:dyDescent="0.4">
      <c r="A46" s="68">
        <v>39</v>
      </c>
      <c r="B46" s="23">
        <v>19144600131</v>
      </c>
      <c r="C46" s="24" t="s">
        <v>80</v>
      </c>
      <c r="D46" s="69"/>
      <c r="E46" s="69"/>
      <c r="F46" s="69"/>
      <c r="G46" s="69">
        <v>80</v>
      </c>
      <c r="H46" s="65">
        <f t="shared" si="0"/>
        <v>20</v>
      </c>
    </row>
  </sheetData>
  <sortState xmlns:xlrd2="http://schemas.microsoft.com/office/spreadsheetml/2017/richdata2" ref="B8:C44">
    <sortCondition ref="B8:B44"/>
  </sortState>
  <mergeCells count="9">
    <mergeCell ref="D30:G30"/>
    <mergeCell ref="A1:H1"/>
    <mergeCell ref="A2:H2"/>
    <mergeCell ref="H4:H6"/>
    <mergeCell ref="A4:A7"/>
    <mergeCell ref="B4:B7"/>
    <mergeCell ref="C4:C7"/>
    <mergeCell ref="D4:F4"/>
    <mergeCell ref="D5:F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91" zoomScaleNormal="60" workbookViewId="0">
      <selection activeCell="I46" sqref="A5:I46"/>
    </sheetView>
  </sheetViews>
  <sheetFormatPr defaultRowHeight="14.4" x14ac:dyDescent="0.3"/>
  <cols>
    <col min="1" max="1" width="6.109375" customWidth="1"/>
    <col min="2" max="2" width="18.6640625" customWidth="1"/>
    <col min="3" max="3" width="52.5546875" customWidth="1"/>
    <col min="4" max="5" width="10.88671875" customWidth="1"/>
    <col min="6" max="6" width="14.88671875" customWidth="1"/>
    <col min="7" max="7" width="13.5546875" customWidth="1"/>
    <col min="8" max="8" width="15.6640625" customWidth="1"/>
    <col min="9" max="9" width="8.33203125" customWidth="1"/>
    <col min="11" max="11" width="47.88671875" customWidth="1"/>
  </cols>
  <sheetData>
    <row r="1" spans="1:11" ht="17.399999999999999" x14ac:dyDescent="0.3">
      <c r="A1" s="52" t="s">
        <v>18</v>
      </c>
      <c r="B1" s="52"/>
      <c r="C1" s="52"/>
      <c r="D1" s="52"/>
      <c r="E1" s="52"/>
      <c r="F1" s="52"/>
      <c r="G1" s="6"/>
      <c r="H1" s="6"/>
    </row>
    <row r="2" spans="1:11" ht="17.399999999999999" x14ac:dyDescent="0.3">
      <c r="A2" s="52" t="s">
        <v>34</v>
      </c>
      <c r="B2" s="52"/>
      <c r="C2" s="52"/>
      <c r="D2" s="52"/>
      <c r="E2" s="52"/>
      <c r="F2" s="52"/>
      <c r="G2" s="6"/>
      <c r="H2" s="6"/>
    </row>
    <row r="3" spans="1:11" x14ac:dyDescent="0.3">
      <c r="A3" s="1"/>
      <c r="B3" s="1"/>
      <c r="C3" s="1"/>
    </row>
    <row r="4" spans="1:11" x14ac:dyDescent="0.3">
      <c r="A4" s="1"/>
      <c r="B4" s="1"/>
      <c r="C4" s="1"/>
    </row>
    <row r="5" spans="1:11" ht="18" x14ac:dyDescent="0.35">
      <c r="A5" s="53" t="s">
        <v>0</v>
      </c>
      <c r="B5" s="53" t="s">
        <v>11</v>
      </c>
      <c r="C5" s="53" t="s">
        <v>1</v>
      </c>
      <c r="D5" s="11" t="s">
        <v>14</v>
      </c>
      <c r="E5" s="11" t="s">
        <v>77</v>
      </c>
      <c r="F5" s="42" t="s">
        <v>81</v>
      </c>
      <c r="G5" s="11" t="s">
        <v>78</v>
      </c>
      <c r="H5" s="11" t="s">
        <v>33</v>
      </c>
      <c r="I5" s="11" t="s">
        <v>13</v>
      </c>
    </row>
    <row r="6" spans="1:11" ht="18" x14ac:dyDescent="0.35">
      <c r="A6" s="53"/>
      <c r="B6" s="53"/>
      <c r="C6" s="53"/>
      <c r="D6" s="7" t="s">
        <v>15</v>
      </c>
      <c r="E6" s="7"/>
      <c r="F6" s="7" t="s">
        <v>75</v>
      </c>
      <c r="G6" s="7" t="s">
        <v>32</v>
      </c>
      <c r="H6" s="7" t="s">
        <v>32</v>
      </c>
      <c r="I6" s="4" t="s">
        <v>10</v>
      </c>
    </row>
    <row r="7" spans="1:11" ht="18" x14ac:dyDescent="0.3">
      <c r="A7" s="53"/>
      <c r="B7" s="53"/>
      <c r="C7" s="53"/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f>((1*D7)+(2*E7)+(2*F7)+(1*G7)+(1*H7))/7</f>
        <v>100</v>
      </c>
    </row>
    <row r="8" spans="1:11" ht="21" x14ac:dyDescent="0.4">
      <c r="A8" s="78">
        <v>1</v>
      </c>
      <c r="B8" s="79">
        <v>22144600002</v>
      </c>
      <c r="C8" s="80" t="s">
        <v>40</v>
      </c>
      <c r="D8" s="78">
        <v>56</v>
      </c>
      <c r="E8" s="78">
        <v>84</v>
      </c>
      <c r="F8" s="78">
        <v>100</v>
      </c>
      <c r="G8" s="78">
        <v>33</v>
      </c>
      <c r="H8" s="78"/>
      <c r="I8" s="10">
        <f t="shared" ref="I8:I44" si="0">((1*D8)+(2*E8)+(2*F8)+(1*G8)+(1*H8))/7</f>
        <v>65.285714285714292</v>
      </c>
      <c r="K8" s="24" t="s">
        <v>40</v>
      </c>
    </row>
    <row r="9" spans="1:11" ht="21" x14ac:dyDescent="0.4">
      <c r="A9" s="81">
        <v>2</v>
      </c>
      <c r="B9" s="79">
        <v>22144600003</v>
      </c>
      <c r="C9" s="80" t="s">
        <v>67</v>
      </c>
      <c r="D9" s="78"/>
      <c r="E9" s="78">
        <v>60</v>
      </c>
      <c r="F9" s="78">
        <v>83</v>
      </c>
      <c r="G9" s="78">
        <v>47</v>
      </c>
      <c r="H9" s="78">
        <v>67</v>
      </c>
      <c r="I9" s="10">
        <f t="shared" si="0"/>
        <v>57.142857142857146</v>
      </c>
      <c r="K9" s="41" t="s">
        <v>67</v>
      </c>
    </row>
    <row r="10" spans="1:11" ht="21" x14ac:dyDescent="0.4">
      <c r="A10" s="78">
        <v>3</v>
      </c>
      <c r="B10" s="79">
        <v>22144600004</v>
      </c>
      <c r="C10" s="80" t="s">
        <v>49</v>
      </c>
      <c r="D10" s="78">
        <v>64</v>
      </c>
      <c r="E10" s="78">
        <v>84</v>
      </c>
      <c r="F10" s="78">
        <v>78</v>
      </c>
      <c r="G10" s="78"/>
      <c r="H10" s="78"/>
      <c r="I10" s="10">
        <f t="shared" si="0"/>
        <v>55.428571428571431</v>
      </c>
      <c r="K10" s="41" t="s">
        <v>49</v>
      </c>
    </row>
    <row r="11" spans="1:11" ht="21" x14ac:dyDescent="0.4">
      <c r="A11" s="81">
        <v>4</v>
      </c>
      <c r="B11" s="79">
        <v>22144600006</v>
      </c>
      <c r="C11" s="80" t="s">
        <v>38</v>
      </c>
      <c r="D11" s="78">
        <v>56</v>
      </c>
      <c r="E11" s="78">
        <v>84</v>
      </c>
      <c r="F11" s="78">
        <v>83</v>
      </c>
      <c r="G11" s="78">
        <v>67</v>
      </c>
      <c r="H11" s="78">
        <v>87</v>
      </c>
      <c r="I11" s="10">
        <f t="shared" si="0"/>
        <v>77.714285714285708</v>
      </c>
      <c r="K11" s="24" t="s">
        <v>38</v>
      </c>
    </row>
    <row r="12" spans="1:11" ht="21" x14ac:dyDescent="0.4">
      <c r="A12" s="78">
        <v>5</v>
      </c>
      <c r="B12" s="79">
        <v>22144600009</v>
      </c>
      <c r="C12" s="80" t="s">
        <v>41</v>
      </c>
      <c r="D12" s="78">
        <v>64</v>
      </c>
      <c r="E12" s="78">
        <v>84</v>
      </c>
      <c r="F12" s="78">
        <v>91</v>
      </c>
      <c r="G12" s="78">
        <v>100</v>
      </c>
      <c r="H12" s="78">
        <v>60</v>
      </c>
      <c r="I12" s="10">
        <f t="shared" si="0"/>
        <v>82</v>
      </c>
      <c r="K12" s="24" t="s">
        <v>41</v>
      </c>
    </row>
    <row r="13" spans="1:11" ht="21" x14ac:dyDescent="0.4">
      <c r="A13" s="81">
        <v>6</v>
      </c>
      <c r="B13" s="79">
        <v>22144600010</v>
      </c>
      <c r="C13" s="80" t="s">
        <v>39</v>
      </c>
      <c r="D13" s="78">
        <v>48</v>
      </c>
      <c r="E13" s="78">
        <v>84</v>
      </c>
      <c r="F13" s="78">
        <v>91</v>
      </c>
      <c r="G13" s="78">
        <v>47</v>
      </c>
      <c r="H13" s="78">
        <v>53</v>
      </c>
      <c r="I13" s="10">
        <f t="shared" si="0"/>
        <v>71.142857142857139</v>
      </c>
      <c r="K13" s="24" t="s">
        <v>39</v>
      </c>
    </row>
    <row r="14" spans="1:11" ht="21" x14ac:dyDescent="0.4">
      <c r="A14" s="78">
        <v>7</v>
      </c>
      <c r="B14" s="79">
        <v>22144600011</v>
      </c>
      <c r="C14" s="80" t="s">
        <v>60</v>
      </c>
      <c r="D14" s="78">
        <v>48</v>
      </c>
      <c r="E14" s="78">
        <v>80</v>
      </c>
      <c r="F14" s="78">
        <v>87</v>
      </c>
      <c r="G14" s="78">
        <v>27</v>
      </c>
      <c r="H14" s="78">
        <v>40</v>
      </c>
      <c r="I14" s="10">
        <f t="shared" si="0"/>
        <v>64.142857142857139</v>
      </c>
      <c r="K14" s="24" t="s">
        <v>60</v>
      </c>
    </row>
    <row r="15" spans="1:11" ht="21" x14ac:dyDescent="0.4">
      <c r="A15" s="81">
        <v>8</v>
      </c>
      <c r="B15" s="79">
        <v>22144600012</v>
      </c>
      <c r="C15" s="80" t="s">
        <v>55</v>
      </c>
      <c r="D15" s="78">
        <v>44</v>
      </c>
      <c r="E15" s="78">
        <v>84</v>
      </c>
      <c r="F15" s="78">
        <v>91</v>
      </c>
      <c r="G15" s="78">
        <v>80</v>
      </c>
      <c r="H15" s="78">
        <v>87</v>
      </c>
      <c r="I15" s="10">
        <f t="shared" si="0"/>
        <v>80.142857142857139</v>
      </c>
      <c r="K15" s="24" t="s">
        <v>55</v>
      </c>
    </row>
    <row r="16" spans="1:11" ht="21" x14ac:dyDescent="0.4">
      <c r="A16" s="78">
        <v>9</v>
      </c>
      <c r="B16" s="79">
        <v>22144600013</v>
      </c>
      <c r="C16" s="80" t="s">
        <v>69</v>
      </c>
      <c r="D16" s="78">
        <v>48</v>
      </c>
      <c r="E16" s="78">
        <v>84</v>
      </c>
      <c r="F16" s="78">
        <v>100</v>
      </c>
      <c r="G16" s="78">
        <v>60</v>
      </c>
      <c r="H16" s="78"/>
      <c r="I16" s="10">
        <f t="shared" si="0"/>
        <v>68</v>
      </c>
      <c r="K16" s="24" t="s">
        <v>69</v>
      </c>
    </row>
    <row r="17" spans="1:11" ht="21" x14ac:dyDescent="0.4">
      <c r="A17" s="81">
        <v>10</v>
      </c>
      <c r="B17" s="79">
        <v>22144600014</v>
      </c>
      <c r="C17" s="80" t="s">
        <v>43</v>
      </c>
      <c r="D17" s="78"/>
      <c r="E17" s="78">
        <v>78</v>
      </c>
      <c r="F17" s="78">
        <v>83</v>
      </c>
      <c r="G17" s="78">
        <v>67</v>
      </c>
      <c r="H17" s="78">
        <v>67</v>
      </c>
      <c r="I17" s="10">
        <f t="shared" si="0"/>
        <v>65.142857142857139</v>
      </c>
      <c r="K17" s="24" t="s">
        <v>43</v>
      </c>
    </row>
    <row r="18" spans="1:11" ht="21" x14ac:dyDescent="0.4">
      <c r="A18" s="78">
        <v>11</v>
      </c>
      <c r="B18" s="79">
        <v>22144600015</v>
      </c>
      <c r="C18" s="80" t="s">
        <v>64</v>
      </c>
      <c r="D18" s="78">
        <v>60</v>
      </c>
      <c r="E18" s="78">
        <v>83</v>
      </c>
      <c r="F18" s="78">
        <v>78</v>
      </c>
      <c r="G18" s="78">
        <v>53</v>
      </c>
      <c r="H18" s="78">
        <v>53</v>
      </c>
      <c r="I18" s="10">
        <f t="shared" si="0"/>
        <v>69.714285714285708</v>
      </c>
      <c r="K18" s="24" t="s">
        <v>64</v>
      </c>
    </row>
    <row r="19" spans="1:11" ht="21" x14ac:dyDescent="0.4">
      <c r="A19" s="81">
        <v>12</v>
      </c>
      <c r="B19" s="79">
        <v>22144600016</v>
      </c>
      <c r="C19" s="80" t="s">
        <v>59</v>
      </c>
      <c r="D19" s="78"/>
      <c r="E19" s="78">
        <v>84</v>
      </c>
      <c r="F19" s="78">
        <v>83</v>
      </c>
      <c r="G19" s="78">
        <v>53</v>
      </c>
      <c r="H19" s="78">
        <v>73</v>
      </c>
      <c r="I19" s="10">
        <f t="shared" si="0"/>
        <v>65.714285714285708</v>
      </c>
      <c r="K19" s="24" t="s">
        <v>59</v>
      </c>
    </row>
    <row r="20" spans="1:11" ht="21" x14ac:dyDescent="0.4">
      <c r="A20" s="78">
        <v>13</v>
      </c>
      <c r="B20" s="79">
        <v>22144600017</v>
      </c>
      <c r="C20" s="80" t="s">
        <v>62</v>
      </c>
      <c r="D20" s="78">
        <v>44</v>
      </c>
      <c r="E20" s="78">
        <v>83</v>
      </c>
      <c r="F20" s="78">
        <v>91</v>
      </c>
      <c r="G20" s="78">
        <v>27</v>
      </c>
      <c r="H20" s="78">
        <v>67</v>
      </c>
      <c r="I20" s="10">
        <f t="shared" si="0"/>
        <v>69.428571428571431</v>
      </c>
      <c r="K20" s="41" t="s">
        <v>62</v>
      </c>
    </row>
    <row r="21" spans="1:11" ht="21" x14ac:dyDescent="0.4">
      <c r="A21" s="81">
        <v>14</v>
      </c>
      <c r="B21" s="79">
        <v>22144600018</v>
      </c>
      <c r="C21" s="80" t="s">
        <v>48</v>
      </c>
      <c r="D21" s="78">
        <v>72</v>
      </c>
      <c r="E21" s="78">
        <v>82</v>
      </c>
      <c r="F21" s="78">
        <v>91</v>
      </c>
      <c r="G21" s="78">
        <v>67</v>
      </c>
      <c r="H21" s="78">
        <v>60</v>
      </c>
      <c r="I21" s="10">
        <f t="shared" si="0"/>
        <v>77.857142857142861</v>
      </c>
      <c r="K21" s="41" t="s">
        <v>48</v>
      </c>
    </row>
    <row r="22" spans="1:11" ht="21" x14ac:dyDescent="0.4">
      <c r="A22" s="78">
        <v>15</v>
      </c>
      <c r="B22" s="79">
        <v>22144600019</v>
      </c>
      <c r="C22" s="80" t="s">
        <v>44</v>
      </c>
      <c r="D22" s="78">
        <v>56</v>
      </c>
      <c r="E22" s="78">
        <v>84</v>
      </c>
      <c r="F22" s="78">
        <v>87</v>
      </c>
      <c r="G22" s="78">
        <v>67</v>
      </c>
      <c r="H22" s="78">
        <v>80</v>
      </c>
      <c r="I22" s="10">
        <f t="shared" si="0"/>
        <v>77.857142857142861</v>
      </c>
      <c r="K22" s="24" t="s">
        <v>44</v>
      </c>
    </row>
    <row r="23" spans="1:11" ht="21" x14ac:dyDescent="0.4">
      <c r="A23" s="81">
        <v>16</v>
      </c>
      <c r="B23" s="79">
        <v>22144600020</v>
      </c>
      <c r="C23" s="80" t="s">
        <v>54</v>
      </c>
      <c r="D23" s="78">
        <v>40</v>
      </c>
      <c r="E23" s="78">
        <v>82</v>
      </c>
      <c r="F23" s="78">
        <v>91</v>
      </c>
      <c r="G23" s="78">
        <v>60</v>
      </c>
      <c r="H23" s="78">
        <v>93</v>
      </c>
      <c r="I23" s="10">
        <f t="shared" si="0"/>
        <v>77</v>
      </c>
      <c r="K23" s="24" t="s">
        <v>54</v>
      </c>
    </row>
    <row r="24" spans="1:11" ht="21" x14ac:dyDescent="0.4">
      <c r="A24" s="78">
        <v>17</v>
      </c>
      <c r="B24" s="79">
        <v>22144600021</v>
      </c>
      <c r="C24" s="80" t="s">
        <v>35</v>
      </c>
      <c r="D24" s="78">
        <v>32</v>
      </c>
      <c r="E24" s="78">
        <v>82</v>
      </c>
      <c r="F24" s="78">
        <v>100</v>
      </c>
      <c r="G24" s="78">
        <v>47</v>
      </c>
      <c r="H24" s="78">
        <v>60</v>
      </c>
      <c r="I24" s="10">
        <f t="shared" si="0"/>
        <v>71.857142857142861</v>
      </c>
      <c r="K24" s="41" t="s">
        <v>35</v>
      </c>
    </row>
    <row r="25" spans="1:11" ht="21" x14ac:dyDescent="0.4">
      <c r="A25" s="81">
        <v>18</v>
      </c>
      <c r="B25" s="79">
        <v>22144600022</v>
      </c>
      <c r="C25" s="80" t="s">
        <v>63</v>
      </c>
      <c r="D25" s="78">
        <v>60</v>
      </c>
      <c r="E25" s="78">
        <v>84</v>
      </c>
      <c r="F25" s="78">
        <v>83</v>
      </c>
      <c r="G25" s="78">
        <v>67</v>
      </c>
      <c r="H25" s="78">
        <v>73</v>
      </c>
      <c r="I25" s="10">
        <f t="shared" si="0"/>
        <v>76.285714285714292</v>
      </c>
      <c r="K25" s="41" t="s">
        <v>63</v>
      </c>
    </row>
    <row r="26" spans="1:11" ht="21" x14ac:dyDescent="0.4">
      <c r="A26" s="78">
        <v>19</v>
      </c>
      <c r="B26" s="79">
        <v>22144600023</v>
      </c>
      <c r="C26" s="80" t="s">
        <v>57</v>
      </c>
      <c r="D26" s="78">
        <v>68</v>
      </c>
      <c r="E26" s="78">
        <v>82</v>
      </c>
      <c r="F26" s="78">
        <v>78</v>
      </c>
      <c r="G26" s="78">
        <v>73</v>
      </c>
      <c r="H26" s="78">
        <v>80</v>
      </c>
      <c r="I26" s="10">
        <f t="shared" si="0"/>
        <v>77.285714285714292</v>
      </c>
      <c r="K26" s="41" t="s">
        <v>57</v>
      </c>
    </row>
    <row r="27" spans="1:11" ht="21" x14ac:dyDescent="0.4">
      <c r="A27" s="81">
        <v>20</v>
      </c>
      <c r="B27" s="79">
        <v>22144600024</v>
      </c>
      <c r="C27" s="80" t="s">
        <v>56</v>
      </c>
      <c r="D27" s="78">
        <v>48</v>
      </c>
      <c r="E27" s="78">
        <v>84</v>
      </c>
      <c r="F27" s="78">
        <v>83</v>
      </c>
      <c r="G27" s="78">
        <v>47</v>
      </c>
      <c r="H27" s="78">
        <v>80</v>
      </c>
      <c r="I27" s="10">
        <f t="shared" si="0"/>
        <v>72.714285714285708</v>
      </c>
      <c r="K27" s="24" t="s">
        <v>56</v>
      </c>
    </row>
    <row r="28" spans="1:11" ht="21" x14ac:dyDescent="0.4">
      <c r="A28" s="78">
        <v>21</v>
      </c>
      <c r="B28" s="79">
        <v>22144600025</v>
      </c>
      <c r="C28" s="80" t="s">
        <v>50</v>
      </c>
      <c r="D28" s="78">
        <v>64</v>
      </c>
      <c r="E28" s="78">
        <v>84</v>
      </c>
      <c r="F28" s="78">
        <v>91</v>
      </c>
      <c r="G28" s="78">
        <v>53</v>
      </c>
      <c r="H28" s="78">
        <v>53</v>
      </c>
      <c r="I28" s="10">
        <f t="shared" si="0"/>
        <v>74.285714285714292</v>
      </c>
      <c r="K28" s="24" t="s">
        <v>50</v>
      </c>
    </row>
    <row r="29" spans="1:11" ht="21" x14ac:dyDescent="0.4">
      <c r="A29" s="81">
        <v>22</v>
      </c>
      <c r="B29" s="79">
        <v>22144600027</v>
      </c>
      <c r="C29" s="80" t="s">
        <v>36</v>
      </c>
      <c r="D29" s="78">
        <v>60</v>
      </c>
      <c r="E29" s="78">
        <v>84</v>
      </c>
      <c r="F29" s="78">
        <v>91</v>
      </c>
      <c r="G29" s="78">
        <v>67</v>
      </c>
      <c r="H29" s="78">
        <v>47</v>
      </c>
      <c r="I29" s="10">
        <f t="shared" si="0"/>
        <v>74.857142857142861</v>
      </c>
      <c r="K29" s="24" t="s">
        <v>36</v>
      </c>
    </row>
    <row r="30" spans="1:11" ht="19.8" customHeight="1" x14ac:dyDescent="0.4">
      <c r="A30" s="78">
        <v>23</v>
      </c>
      <c r="B30" s="79">
        <v>22144600030</v>
      </c>
      <c r="C30" s="80" t="s">
        <v>65</v>
      </c>
      <c r="D30" s="78"/>
      <c r="E30" s="78"/>
      <c r="F30" s="78"/>
      <c r="G30" s="78"/>
      <c r="H30" s="78"/>
      <c r="I30" s="10">
        <f t="shared" si="0"/>
        <v>0</v>
      </c>
      <c r="K30" s="24" t="s">
        <v>65</v>
      </c>
    </row>
    <row r="31" spans="1:11" ht="21" x14ac:dyDescent="0.4">
      <c r="A31" s="81">
        <v>24</v>
      </c>
      <c r="B31" s="79">
        <v>22144600031</v>
      </c>
      <c r="C31" s="80" t="s">
        <v>61</v>
      </c>
      <c r="D31" s="78"/>
      <c r="E31" s="78">
        <v>65</v>
      </c>
      <c r="F31" s="78">
        <v>91</v>
      </c>
      <c r="G31" s="78">
        <v>80</v>
      </c>
      <c r="H31" s="78">
        <v>20</v>
      </c>
      <c r="I31" s="10">
        <f t="shared" si="0"/>
        <v>58.857142857142854</v>
      </c>
      <c r="K31" s="24" t="s">
        <v>61</v>
      </c>
    </row>
    <row r="32" spans="1:11" ht="21" x14ac:dyDescent="0.4">
      <c r="A32" s="78">
        <v>25</v>
      </c>
      <c r="B32" s="79">
        <v>22144600032</v>
      </c>
      <c r="C32" s="80" t="s">
        <v>66</v>
      </c>
      <c r="D32" s="78">
        <v>52</v>
      </c>
      <c r="E32" s="78">
        <v>84</v>
      </c>
      <c r="F32" s="78">
        <v>100</v>
      </c>
      <c r="G32" s="78">
        <v>67</v>
      </c>
      <c r="H32" s="78"/>
      <c r="I32" s="10">
        <f t="shared" si="0"/>
        <v>69.571428571428569</v>
      </c>
      <c r="K32" s="24" t="s">
        <v>66</v>
      </c>
    </row>
    <row r="33" spans="1:11" ht="21" x14ac:dyDescent="0.4">
      <c r="A33" s="81">
        <v>26</v>
      </c>
      <c r="B33" s="79">
        <v>22144600034</v>
      </c>
      <c r="C33" s="80" t="s">
        <v>37</v>
      </c>
      <c r="D33" s="78">
        <v>64</v>
      </c>
      <c r="E33" s="78">
        <v>84</v>
      </c>
      <c r="F33" s="78">
        <v>83</v>
      </c>
      <c r="G33" s="78">
        <v>13</v>
      </c>
      <c r="H33" s="78">
        <v>53</v>
      </c>
      <c r="I33" s="10">
        <f t="shared" si="0"/>
        <v>66.285714285714292</v>
      </c>
      <c r="K33" s="41" t="s">
        <v>37</v>
      </c>
    </row>
    <row r="34" spans="1:11" ht="21" x14ac:dyDescent="0.4">
      <c r="A34" s="78">
        <v>27</v>
      </c>
      <c r="B34" s="79">
        <v>22144600035</v>
      </c>
      <c r="C34" s="80" t="s">
        <v>58</v>
      </c>
      <c r="D34" s="78">
        <v>68</v>
      </c>
      <c r="E34" s="78">
        <v>82</v>
      </c>
      <c r="F34" s="78">
        <v>78</v>
      </c>
      <c r="G34" s="78">
        <v>67</v>
      </c>
      <c r="H34" s="78">
        <v>73</v>
      </c>
      <c r="I34" s="10">
        <f t="shared" si="0"/>
        <v>75.428571428571431</v>
      </c>
      <c r="K34" s="24" t="s">
        <v>58</v>
      </c>
    </row>
    <row r="35" spans="1:11" ht="21" x14ac:dyDescent="0.4">
      <c r="A35" s="81">
        <v>28</v>
      </c>
      <c r="B35" s="79">
        <v>22144600037</v>
      </c>
      <c r="C35" s="80" t="s">
        <v>71</v>
      </c>
      <c r="D35" s="78"/>
      <c r="E35" s="78">
        <v>83</v>
      </c>
      <c r="F35" s="78">
        <v>83</v>
      </c>
      <c r="G35" s="78">
        <v>0</v>
      </c>
      <c r="H35" s="78">
        <v>47</v>
      </c>
      <c r="I35" s="10">
        <f t="shared" si="0"/>
        <v>54.142857142857146</v>
      </c>
      <c r="K35" s="24" t="s">
        <v>71</v>
      </c>
    </row>
    <row r="36" spans="1:11" ht="21" x14ac:dyDescent="0.4">
      <c r="A36" s="78">
        <v>29</v>
      </c>
      <c r="B36" s="79">
        <v>22144600038</v>
      </c>
      <c r="C36" s="80" t="s">
        <v>51</v>
      </c>
      <c r="D36" s="78">
        <v>64</v>
      </c>
      <c r="E36" s="78">
        <v>84</v>
      </c>
      <c r="F36" s="78">
        <v>83</v>
      </c>
      <c r="G36" s="78">
        <v>80</v>
      </c>
      <c r="H36" s="78">
        <v>60</v>
      </c>
      <c r="I36" s="10">
        <f t="shared" si="0"/>
        <v>76.857142857142861</v>
      </c>
      <c r="K36" s="24" t="s">
        <v>51</v>
      </c>
    </row>
    <row r="37" spans="1:11" ht="21" x14ac:dyDescent="0.4">
      <c r="A37" s="81">
        <v>30</v>
      </c>
      <c r="B37" s="79">
        <v>22144600039</v>
      </c>
      <c r="C37" s="80" t="s">
        <v>52</v>
      </c>
      <c r="D37" s="78">
        <v>52</v>
      </c>
      <c r="E37" s="78">
        <v>84</v>
      </c>
      <c r="F37" s="78">
        <v>91</v>
      </c>
      <c r="G37" s="78">
        <v>53</v>
      </c>
      <c r="H37" s="78">
        <v>47</v>
      </c>
      <c r="I37" s="10">
        <f t="shared" si="0"/>
        <v>71.714285714285708</v>
      </c>
      <c r="K37" s="24" t="s">
        <v>52</v>
      </c>
    </row>
    <row r="38" spans="1:11" ht="21" x14ac:dyDescent="0.4">
      <c r="A38" s="78">
        <v>31</v>
      </c>
      <c r="B38" s="79">
        <v>22144600040</v>
      </c>
      <c r="C38" s="80" t="s">
        <v>70</v>
      </c>
      <c r="D38" s="78"/>
      <c r="E38" s="78">
        <v>60</v>
      </c>
      <c r="F38" s="78">
        <v>0</v>
      </c>
      <c r="G38" s="78"/>
      <c r="H38" s="78"/>
      <c r="I38" s="10">
        <f t="shared" si="0"/>
        <v>17.142857142857142</v>
      </c>
      <c r="K38" s="24" t="s">
        <v>70</v>
      </c>
    </row>
    <row r="39" spans="1:11" ht="21" x14ac:dyDescent="0.4">
      <c r="A39" s="81">
        <v>32</v>
      </c>
      <c r="B39" s="79">
        <v>22144600041</v>
      </c>
      <c r="C39" s="80" t="s">
        <v>46</v>
      </c>
      <c r="D39" s="78">
        <v>64</v>
      </c>
      <c r="E39" s="78">
        <v>84</v>
      </c>
      <c r="F39" s="78">
        <v>91</v>
      </c>
      <c r="G39" s="78">
        <v>80</v>
      </c>
      <c r="H39" s="78">
        <v>67</v>
      </c>
      <c r="I39" s="10">
        <f t="shared" si="0"/>
        <v>80.142857142857139</v>
      </c>
      <c r="K39" s="24" t="s">
        <v>46</v>
      </c>
    </row>
    <row r="40" spans="1:11" ht="21" x14ac:dyDescent="0.4">
      <c r="A40" s="78">
        <v>33</v>
      </c>
      <c r="B40" s="79">
        <v>22144600042</v>
      </c>
      <c r="C40" s="80" t="s">
        <v>53</v>
      </c>
      <c r="D40" s="78">
        <v>56</v>
      </c>
      <c r="E40" s="78">
        <v>84</v>
      </c>
      <c r="F40" s="78">
        <v>87</v>
      </c>
      <c r="G40" s="78">
        <v>80</v>
      </c>
      <c r="H40" s="78">
        <v>67</v>
      </c>
      <c r="I40" s="10">
        <f t="shared" si="0"/>
        <v>77.857142857142861</v>
      </c>
      <c r="K40" s="24" t="s">
        <v>53</v>
      </c>
    </row>
    <row r="41" spans="1:11" ht="21" x14ac:dyDescent="0.4">
      <c r="A41" s="81">
        <v>34</v>
      </c>
      <c r="B41" s="79">
        <v>22144600043</v>
      </c>
      <c r="C41" s="80" t="s">
        <v>68</v>
      </c>
      <c r="D41" s="78">
        <v>40</v>
      </c>
      <c r="E41" s="78">
        <v>83</v>
      </c>
      <c r="F41" s="78">
        <v>78</v>
      </c>
      <c r="G41" s="78">
        <v>60</v>
      </c>
      <c r="H41" s="78">
        <v>67</v>
      </c>
      <c r="I41" s="10">
        <f t="shared" si="0"/>
        <v>69.857142857142861</v>
      </c>
      <c r="K41" s="24" t="s">
        <v>68</v>
      </c>
    </row>
    <row r="42" spans="1:11" ht="21.6" thickBot="1" x14ac:dyDescent="0.45">
      <c r="A42" s="78">
        <v>35</v>
      </c>
      <c r="B42" s="79">
        <v>22144600277</v>
      </c>
      <c r="C42" s="80" t="s">
        <v>45</v>
      </c>
      <c r="D42" s="78">
        <v>48</v>
      </c>
      <c r="E42" s="78">
        <v>84</v>
      </c>
      <c r="F42" s="78">
        <v>100</v>
      </c>
      <c r="G42" s="78"/>
      <c r="H42" s="78">
        <v>60</v>
      </c>
      <c r="I42" s="10">
        <f t="shared" si="0"/>
        <v>68</v>
      </c>
      <c r="K42" s="41" t="s">
        <v>45</v>
      </c>
    </row>
    <row r="43" spans="1:11" ht="21.6" thickBot="1" x14ac:dyDescent="0.45">
      <c r="A43" s="81">
        <v>36</v>
      </c>
      <c r="B43" s="79">
        <v>22144600284</v>
      </c>
      <c r="C43" s="80" t="s">
        <v>47</v>
      </c>
      <c r="D43" s="78">
        <v>48</v>
      </c>
      <c r="E43" s="78">
        <v>84</v>
      </c>
      <c r="F43" s="78">
        <v>83</v>
      </c>
      <c r="G43" s="78">
        <v>60</v>
      </c>
      <c r="H43" s="78">
        <v>60</v>
      </c>
      <c r="I43" s="10">
        <f t="shared" si="0"/>
        <v>71.714285714285708</v>
      </c>
      <c r="K43" s="33" t="s">
        <v>47</v>
      </c>
    </row>
    <row r="44" spans="1:11" ht="21.6" thickBot="1" x14ac:dyDescent="0.45">
      <c r="A44" s="78">
        <v>37</v>
      </c>
      <c r="B44" s="79">
        <v>22144600292</v>
      </c>
      <c r="C44" s="80" t="s">
        <v>42</v>
      </c>
      <c r="D44" s="78">
        <v>60</v>
      </c>
      <c r="E44" s="78">
        <v>83</v>
      </c>
      <c r="F44" s="78">
        <v>91</v>
      </c>
      <c r="G44" s="78">
        <v>60</v>
      </c>
      <c r="H44" s="78">
        <v>73</v>
      </c>
      <c r="I44" s="10">
        <f t="shared" si="0"/>
        <v>77.285714285714292</v>
      </c>
      <c r="K44" s="33" t="s">
        <v>42</v>
      </c>
    </row>
    <row r="45" spans="1:11" ht="21" x14ac:dyDescent="0.4">
      <c r="A45" s="69">
        <v>38</v>
      </c>
      <c r="B45" s="23">
        <v>19144600129</v>
      </c>
      <c r="C45" s="24" t="s">
        <v>79</v>
      </c>
      <c r="D45" s="78"/>
      <c r="E45" s="78">
        <v>60</v>
      </c>
      <c r="F45" s="78"/>
      <c r="G45" s="78">
        <v>47</v>
      </c>
      <c r="H45" s="78">
        <v>47</v>
      </c>
      <c r="I45" s="10">
        <f>((1*D45)+(2*E45)+(2*F45)+(1*G45)+(1*H45))/7</f>
        <v>30.571428571428573</v>
      </c>
      <c r="K45" s="35" t="s">
        <v>80</v>
      </c>
    </row>
    <row r="46" spans="1:11" ht="21" x14ac:dyDescent="0.4">
      <c r="A46" s="68">
        <v>39</v>
      </c>
      <c r="B46" s="23">
        <v>19144600131</v>
      </c>
      <c r="C46" s="24" t="s">
        <v>80</v>
      </c>
      <c r="D46" s="78"/>
      <c r="E46" s="78">
        <v>60</v>
      </c>
      <c r="F46" s="78"/>
      <c r="G46" s="78"/>
      <c r="H46" s="78">
        <v>60</v>
      </c>
      <c r="I46" s="10">
        <f>((1*D46)+(2*E46)+(2*F46)+(1*G46)+(1*H46))/7</f>
        <v>25.714285714285715</v>
      </c>
    </row>
  </sheetData>
  <sortState xmlns:xlrd2="http://schemas.microsoft.com/office/spreadsheetml/2017/richdata2" ref="B8:F45">
    <sortCondition ref="B8:B45"/>
  </sortState>
  <mergeCells count="5">
    <mergeCell ref="A1:F1"/>
    <mergeCell ref="A2:F2"/>
    <mergeCell ref="A5:A7"/>
    <mergeCell ref="B5:B7"/>
    <mergeCell ref="C5:C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26" workbookViewId="0">
      <selection activeCell="E42" sqref="E42"/>
    </sheetView>
  </sheetViews>
  <sheetFormatPr defaultRowHeight="14.4" x14ac:dyDescent="0.3"/>
  <cols>
    <col min="1" max="1" width="6.109375" customWidth="1"/>
    <col min="2" max="2" width="20.88671875" customWidth="1"/>
    <col min="3" max="3" width="53.44140625" customWidth="1"/>
  </cols>
  <sheetData>
    <row r="1" spans="1:9" ht="17.399999999999999" x14ac:dyDescent="0.3">
      <c r="A1" s="52" t="s">
        <v>19</v>
      </c>
      <c r="B1" s="52"/>
      <c r="C1" s="52"/>
      <c r="D1" s="52"/>
      <c r="E1" s="52"/>
      <c r="F1" s="52"/>
      <c r="G1" s="52"/>
      <c r="H1" s="6"/>
      <c r="I1" s="6"/>
    </row>
    <row r="2" spans="1:9" ht="17.399999999999999" x14ac:dyDescent="0.3">
      <c r="A2" s="52" t="s">
        <v>34</v>
      </c>
      <c r="B2" s="52"/>
      <c r="C2" s="52"/>
      <c r="D2" s="52"/>
      <c r="E2" s="52"/>
      <c r="F2" s="52"/>
      <c r="G2" s="52"/>
      <c r="H2" s="6"/>
      <c r="I2" s="6"/>
    </row>
    <row r="3" spans="1:9" x14ac:dyDescent="0.3">
      <c r="A3" s="1"/>
      <c r="B3" s="1"/>
      <c r="C3" s="1"/>
    </row>
    <row r="4" spans="1:9" ht="15" customHeight="1" x14ac:dyDescent="0.3">
      <c r="A4" s="54" t="s">
        <v>0</v>
      </c>
      <c r="B4" s="12"/>
      <c r="C4" s="54" t="s">
        <v>1</v>
      </c>
      <c r="D4" s="15" t="s">
        <v>15</v>
      </c>
      <c r="E4" s="15" t="s">
        <v>20</v>
      </c>
      <c r="F4" s="2" t="s">
        <v>21</v>
      </c>
      <c r="G4" s="2" t="s">
        <v>22</v>
      </c>
      <c r="H4" s="2" t="s">
        <v>31</v>
      </c>
      <c r="I4" s="2"/>
    </row>
    <row r="5" spans="1:9" ht="15" customHeight="1" x14ac:dyDescent="0.3">
      <c r="A5" s="55"/>
      <c r="B5" s="13"/>
      <c r="C5" s="55"/>
      <c r="D5" s="15"/>
      <c r="E5" s="15"/>
      <c r="F5" s="2"/>
      <c r="G5" s="2"/>
      <c r="H5" s="2"/>
      <c r="I5" s="2"/>
    </row>
    <row r="6" spans="1:9" ht="15" customHeight="1" x14ac:dyDescent="0.3">
      <c r="A6" s="56"/>
      <c r="B6" s="14"/>
      <c r="C6" s="56"/>
      <c r="D6" s="15"/>
      <c r="E6" s="15"/>
      <c r="F6" s="2"/>
      <c r="G6" s="2"/>
      <c r="H6" s="2"/>
      <c r="I6" s="2"/>
    </row>
    <row r="7" spans="1:9" ht="21" x14ac:dyDescent="0.4">
      <c r="A7" s="18">
        <v>1</v>
      </c>
      <c r="B7" s="23">
        <v>22144600002</v>
      </c>
      <c r="C7" s="24" t="s">
        <v>40</v>
      </c>
      <c r="D7" s="29"/>
      <c r="E7" s="27" t="s">
        <v>72</v>
      </c>
      <c r="F7" s="27"/>
      <c r="G7" s="27"/>
      <c r="H7" s="27"/>
      <c r="I7" s="27"/>
    </row>
    <row r="8" spans="1:9" ht="21" x14ac:dyDescent="0.4">
      <c r="A8" s="17">
        <v>2</v>
      </c>
      <c r="B8" s="23">
        <v>22144600003</v>
      </c>
      <c r="C8" s="24" t="s">
        <v>67</v>
      </c>
      <c r="D8" s="30"/>
      <c r="E8" s="27" t="s">
        <v>72</v>
      </c>
      <c r="F8" s="27"/>
      <c r="G8" s="27"/>
      <c r="H8" s="27"/>
      <c r="I8" s="27"/>
    </row>
    <row r="9" spans="1:9" ht="21" x14ac:dyDescent="0.4">
      <c r="A9" s="18">
        <v>3</v>
      </c>
      <c r="B9" s="23">
        <v>22144600004</v>
      </c>
      <c r="C9" s="24" t="s">
        <v>49</v>
      </c>
      <c r="D9" s="29"/>
      <c r="E9" s="27" t="s">
        <v>72</v>
      </c>
      <c r="F9" s="28"/>
      <c r="G9" s="27"/>
      <c r="H9" s="27"/>
      <c r="I9" s="27"/>
    </row>
    <row r="10" spans="1:9" ht="21" x14ac:dyDescent="0.4">
      <c r="A10" s="17">
        <v>4</v>
      </c>
      <c r="B10" s="23">
        <v>22144600006</v>
      </c>
      <c r="C10" s="24" t="s">
        <v>38</v>
      </c>
      <c r="D10" s="29"/>
      <c r="E10" s="27" t="s">
        <v>72</v>
      </c>
      <c r="F10" s="27"/>
      <c r="G10" s="27"/>
      <c r="H10" s="27"/>
      <c r="I10" s="27"/>
    </row>
    <row r="11" spans="1:9" ht="21" x14ac:dyDescent="0.4">
      <c r="A11" s="18">
        <v>5</v>
      </c>
      <c r="B11" s="23">
        <v>22144600009</v>
      </c>
      <c r="C11" s="24" t="s">
        <v>41</v>
      </c>
      <c r="D11" s="29"/>
      <c r="E11" s="27" t="s">
        <v>72</v>
      </c>
      <c r="F11" s="27"/>
      <c r="G11" s="27"/>
      <c r="H11" s="27"/>
      <c r="I11" s="27"/>
    </row>
    <row r="12" spans="1:9" ht="21" x14ac:dyDescent="0.4">
      <c r="A12" s="17">
        <v>6</v>
      </c>
      <c r="B12" s="23">
        <v>22144600010</v>
      </c>
      <c r="C12" s="24" t="s">
        <v>39</v>
      </c>
      <c r="D12" s="29"/>
      <c r="E12" s="27" t="s">
        <v>72</v>
      </c>
      <c r="F12" s="27"/>
      <c r="G12" s="27"/>
      <c r="H12" s="27"/>
      <c r="I12" s="27"/>
    </row>
    <row r="13" spans="1:9" ht="21" x14ac:dyDescent="0.4">
      <c r="A13" s="18">
        <v>7</v>
      </c>
      <c r="B13" s="23">
        <v>22144600011</v>
      </c>
      <c r="C13" s="24" t="s">
        <v>60</v>
      </c>
      <c r="D13" s="29"/>
      <c r="E13" s="27" t="s">
        <v>72</v>
      </c>
      <c r="F13" s="27"/>
      <c r="G13" s="27"/>
      <c r="H13" s="27"/>
      <c r="I13" s="27"/>
    </row>
    <row r="14" spans="1:9" ht="21" x14ac:dyDescent="0.4">
      <c r="A14" s="17">
        <v>8</v>
      </c>
      <c r="B14" s="23">
        <v>22144600012</v>
      </c>
      <c r="C14" s="24" t="s">
        <v>55</v>
      </c>
      <c r="D14" s="29"/>
      <c r="E14" s="27" t="s">
        <v>72</v>
      </c>
      <c r="F14" s="27"/>
      <c r="G14" s="27"/>
      <c r="H14" s="27"/>
      <c r="I14" s="27"/>
    </row>
    <row r="15" spans="1:9" ht="21" x14ac:dyDescent="0.4">
      <c r="A15" s="18">
        <v>9</v>
      </c>
      <c r="B15" s="23">
        <v>22144600013</v>
      </c>
      <c r="C15" s="24" t="s">
        <v>69</v>
      </c>
      <c r="D15" s="29"/>
      <c r="E15" s="27" t="s">
        <v>72</v>
      </c>
      <c r="F15" s="27"/>
      <c r="G15" s="27"/>
      <c r="H15" s="27"/>
      <c r="I15" s="27"/>
    </row>
    <row r="16" spans="1:9" ht="21" x14ac:dyDescent="0.4">
      <c r="A16" s="17">
        <v>10</v>
      </c>
      <c r="B16" s="23">
        <v>22144600014</v>
      </c>
      <c r="C16" s="24" t="s">
        <v>43</v>
      </c>
      <c r="D16" s="31"/>
      <c r="E16" s="27" t="s">
        <v>72</v>
      </c>
      <c r="F16" s="27"/>
      <c r="G16" s="27"/>
      <c r="H16" s="27"/>
      <c r="I16" s="27"/>
    </row>
    <row r="17" spans="1:9" ht="21" x14ac:dyDescent="0.4">
      <c r="A17" s="18">
        <v>11</v>
      </c>
      <c r="B17" s="23">
        <v>22144600015</v>
      </c>
      <c r="C17" s="24" t="s">
        <v>64</v>
      </c>
      <c r="D17" s="29"/>
      <c r="E17" s="27" t="s">
        <v>72</v>
      </c>
      <c r="F17" s="27"/>
      <c r="G17" s="27"/>
      <c r="H17" s="27"/>
      <c r="I17" s="27"/>
    </row>
    <row r="18" spans="1:9" ht="21" x14ac:dyDescent="0.4">
      <c r="A18" s="17">
        <v>12</v>
      </c>
      <c r="B18" s="23">
        <v>22144600016</v>
      </c>
      <c r="C18" s="24" t="s">
        <v>59</v>
      </c>
      <c r="D18" s="31"/>
      <c r="E18" s="27" t="s">
        <v>72</v>
      </c>
      <c r="F18" s="27"/>
      <c r="G18" s="27"/>
      <c r="H18" s="27"/>
      <c r="I18" s="27"/>
    </row>
    <row r="19" spans="1:9" ht="21" x14ac:dyDescent="0.4">
      <c r="A19" s="18">
        <v>13</v>
      </c>
      <c r="B19" s="23">
        <v>22144600017</v>
      </c>
      <c r="C19" s="24" t="s">
        <v>62</v>
      </c>
      <c r="D19" s="29"/>
      <c r="E19" s="27" t="s">
        <v>72</v>
      </c>
      <c r="F19" s="28"/>
      <c r="G19" s="27"/>
      <c r="H19" s="27"/>
      <c r="I19" s="27"/>
    </row>
    <row r="20" spans="1:9" ht="21" x14ac:dyDescent="0.4">
      <c r="A20" s="17">
        <v>14</v>
      </c>
      <c r="B20" s="23">
        <v>22144600018</v>
      </c>
      <c r="C20" s="24" t="s">
        <v>48</v>
      </c>
      <c r="D20" s="29"/>
      <c r="E20" s="27" t="s">
        <v>72</v>
      </c>
      <c r="F20" s="27"/>
      <c r="G20" s="27"/>
      <c r="H20" s="27"/>
      <c r="I20" s="27"/>
    </row>
    <row r="21" spans="1:9" ht="21" x14ac:dyDescent="0.4">
      <c r="A21" s="18">
        <v>15</v>
      </c>
      <c r="B21" s="23">
        <v>22144600019</v>
      </c>
      <c r="C21" s="24" t="s">
        <v>44</v>
      </c>
      <c r="D21" s="29"/>
      <c r="E21" s="27" t="s">
        <v>72</v>
      </c>
      <c r="F21" s="27"/>
      <c r="G21" s="27"/>
      <c r="H21" s="27"/>
      <c r="I21" s="27"/>
    </row>
    <row r="22" spans="1:9" ht="21" x14ac:dyDescent="0.4">
      <c r="A22" s="17">
        <v>16</v>
      </c>
      <c r="B22" s="23">
        <v>22144600020</v>
      </c>
      <c r="C22" s="24" t="s">
        <v>54</v>
      </c>
      <c r="D22" s="29"/>
      <c r="E22" s="27" t="s">
        <v>72</v>
      </c>
      <c r="F22" s="27"/>
      <c r="G22" s="27"/>
      <c r="H22" s="27"/>
      <c r="I22" s="27"/>
    </row>
    <row r="23" spans="1:9" ht="21" x14ac:dyDescent="0.4">
      <c r="A23" s="18">
        <v>17</v>
      </c>
      <c r="B23" s="23">
        <v>22144600021</v>
      </c>
      <c r="C23" s="24" t="s">
        <v>35</v>
      </c>
      <c r="D23" s="29"/>
      <c r="E23" s="27" t="s">
        <v>72</v>
      </c>
      <c r="F23" s="28"/>
      <c r="G23" s="27"/>
      <c r="H23" s="27"/>
      <c r="I23" s="27"/>
    </row>
    <row r="24" spans="1:9" ht="21" x14ac:dyDescent="0.4">
      <c r="A24" s="17">
        <v>18</v>
      </c>
      <c r="B24" s="23">
        <v>22144600022</v>
      </c>
      <c r="C24" s="24" t="s">
        <v>63</v>
      </c>
      <c r="D24" s="29"/>
      <c r="E24" s="27" t="s">
        <v>72</v>
      </c>
      <c r="F24" s="27"/>
      <c r="G24" s="27"/>
      <c r="H24" s="27"/>
      <c r="I24" s="27"/>
    </row>
    <row r="25" spans="1:9" ht="21" x14ac:dyDescent="0.4">
      <c r="A25" s="18">
        <v>19</v>
      </c>
      <c r="B25" s="23">
        <v>22144600023</v>
      </c>
      <c r="C25" s="24" t="s">
        <v>57</v>
      </c>
      <c r="D25" s="29"/>
      <c r="E25" s="27" t="s">
        <v>72</v>
      </c>
      <c r="F25" s="27"/>
      <c r="G25" s="27"/>
      <c r="H25" s="27"/>
      <c r="I25" s="27"/>
    </row>
    <row r="26" spans="1:9" ht="21" x14ac:dyDescent="0.4">
      <c r="A26" s="17">
        <v>20</v>
      </c>
      <c r="B26" s="23">
        <v>22144600024</v>
      </c>
      <c r="C26" s="24" t="s">
        <v>56</v>
      </c>
      <c r="D26" s="29"/>
      <c r="E26" s="27" t="s">
        <v>72</v>
      </c>
      <c r="F26" s="27"/>
      <c r="G26" s="27"/>
      <c r="H26" s="27"/>
      <c r="I26" s="27"/>
    </row>
    <row r="27" spans="1:9" ht="21" x14ac:dyDescent="0.4">
      <c r="A27" s="18">
        <v>21</v>
      </c>
      <c r="B27" s="23">
        <v>22144600025</v>
      </c>
      <c r="C27" s="24" t="s">
        <v>50</v>
      </c>
      <c r="D27" s="29"/>
      <c r="E27" s="27" t="s">
        <v>72</v>
      </c>
      <c r="F27" s="27"/>
      <c r="G27" s="27"/>
      <c r="H27" s="27"/>
      <c r="I27" s="27"/>
    </row>
    <row r="28" spans="1:9" ht="21" x14ac:dyDescent="0.4">
      <c r="A28" s="17">
        <v>22</v>
      </c>
      <c r="B28" s="23">
        <v>22144600027</v>
      </c>
      <c r="C28" s="24" t="s">
        <v>36</v>
      </c>
      <c r="D28" s="29"/>
      <c r="E28" s="27" t="s">
        <v>72</v>
      </c>
      <c r="F28" s="28"/>
      <c r="G28" s="27"/>
      <c r="H28" s="27"/>
      <c r="I28" s="27"/>
    </row>
    <row r="29" spans="1:9" ht="21" x14ac:dyDescent="0.4">
      <c r="A29" s="18">
        <v>23</v>
      </c>
      <c r="B29" s="23">
        <v>22144600030</v>
      </c>
      <c r="C29" s="24" t="s">
        <v>65</v>
      </c>
      <c r="D29" s="29" t="s">
        <v>73</v>
      </c>
      <c r="E29" s="27" t="s">
        <v>73</v>
      </c>
      <c r="F29" s="27"/>
      <c r="G29" s="27"/>
      <c r="H29" s="27"/>
      <c r="I29" s="27"/>
    </row>
    <row r="30" spans="1:9" ht="21" x14ac:dyDescent="0.4">
      <c r="A30" s="17">
        <v>24</v>
      </c>
      <c r="B30" s="23">
        <v>22144600031</v>
      </c>
      <c r="C30" s="24" t="s">
        <v>61</v>
      </c>
      <c r="D30" s="29"/>
      <c r="E30" s="27" t="s">
        <v>72</v>
      </c>
      <c r="F30" s="27"/>
      <c r="G30" s="27"/>
      <c r="H30" s="27"/>
      <c r="I30" s="27"/>
    </row>
    <row r="31" spans="1:9" ht="21" x14ac:dyDescent="0.4">
      <c r="A31" s="18">
        <v>25</v>
      </c>
      <c r="B31" s="23">
        <v>22144600032</v>
      </c>
      <c r="C31" s="24" t="s">
        <v>66</v>
      </c>
      <c r="D31" s="29"/>
      <c r="E31" s="27" t="s">
        <v>72</v>
      </c>
      <c r="F31" s="27"/>
      <c r="G31" s="27"/>
      <c r="H31" s="27"/>
      <c r="I31" s="27"/>
    </row>
    <row r="32" spans="1:9" ht="21" x14ac:dyDescent="0.4">
      <c r="A32" s="17">
        <v>26</v>
      </c>
      <c r="B32" s="23">
        <v>22144600034</v>
      </c>
      <c r="C32" s="24" t="s">
        <v>37</v>
      </c>
      <c r="D32" s="29"/>
      <c r="E32" s="27" t="s">
        <v>72</v>
      </c>
      <c r="F32" s="27"/>
      <c r="G32" s="27"/>
      <c r="H32" s="27"/>
      <c r="I32" s="27"/>
    </row>
    <row r="33" spans="1:9" ht="21" x14ac:dyDescent="0.4">
      <c r="A33" s="18">
        <v>27</v>
      </c>
      <c r="B33" s="23">
        <v>22144600035</v>
      </c>
      <c r="C33" s="24" t="s">
        <v>58</v>
      </c>
      <c r="D33" s="29"/>
      <c r="E33" s="27" t="s">
        <v>72</v>
      </c>
      <c r="F33" s="27"/>
      <c r="G33" s="27"/>
      <c r="H33" s="27"/>
      <c r="I33" s="27"/>
    </row>
    <row r="34" spans="1:9" ht="21" x14ac:dyDescent="0.4">
      <c r="A34" s="17">
        <v>28</v>
      </c>
      <c r="B34" s="23">
        <v>22144600038</v>
      </c>
      <c r="C34" s="24" t="s">
        <v>51</v>
      </c>
      <c r="D34" s="29"/>
      <c r="E34" s="27" t="s">
        <v>72</v>
      </c>
      <c r="F34" s="27"/>
      <c r="G34" s="27"/>
      <c r="H34" s="27"/>
      <c r="I34" s="27"/>
    </row>
    <row r="35" spans="1:9" ht="21" x14ac:dyDescent="0.4">
      <c r="A35" s="18">
        <v>29</v>
      </c>
      <c r="B35" s="23">
        <v>22144600039</v>
      </c>
      <c r="C35" s="24" t="s">
        <v>52</v>
      </c>
      <c r="D35" s="29"/>
      <c r="E35" s="27" t="s">
        <v>72</v>
      </c>
      <c r="F35" s="27"/>
      <c r="G35" s="27"/>
      <c r="H35" s="27"/>
      <c r="I35" s="27"/>
    </row>
    <row r="36" spans="1:9" ht="21" x14ac:dyDescent="0.4">
      <c r="A36" s="17">
        <v>30</v>
      </c>
      <c r="B36" s="23">
        <v>22144600041</v>
      </c>
      <c r="C36" s="24" t="s">
        <v>46</v>
      </c>
      <c r="D36" s="29"/>
      <c r="E36" s="27" t="s">
        <v>72</v>
      </c>
      <c r="F36" s="27"/>
      <c r="G36" s="27"/>
      <c r="H36" s="27"/>
      <c r="I36" s="27"/>
    </row>
    <row r="37" spans="1:9" ht="21" x14ac:dyDescent="0.4">
      <c r="A37" s="18">
        <v>31</v>
      </c>
      <c r="B37" s="23">
        <v>22144600042</v>
      </c>
      <c r="C37" s="24" t="s">
        <v>53</v>
      </c>
      <c r="D37" s="29"/>
      <c r="E37" s="27" t="s">
        <v>72</v>
      </c>
      <c r="F37" s="27"/>
      <c r="G37" s="27"/>
      <c r="H37" s="27"/>
      <c r="I37" s="27"/>
    </row>
    <row r="38" spans="1:9" ht="21" x14ac:dyDescent="0.4">
      <c r="A38" s="17">
        <v>32</v>
      </c>
      <c r="B38" s="23">
        <v>22144600043</v>
      </c>
      <c r="C38" s="24" t="s">
        <v>68</v>
      </c>
      <c r="D38" s="29"/>
      <c r="E38" s="27" t="s">
        <v>72</v>
      </c>
      <c r="F38" s="27"/>
      <c r="G38" s="27"/>
      <c r="H38" s="27"/>
      <c r="I38" s="27"/>
    </row>
    <row r="39" spans="1:9" ht="21" x14ac:dyDescent="0.4">
      <c r="A39" s="18">
        <v>33</v>
      </c>
      <c r="B39" s="23">
        <v>22144600277</v>
      </c>
      <c r="C39" s="24" t="s">
        <v>45</v>
      </c>
      <c r="D39" s="29"/>
      <c r="E39" s="27" t="s">
        <v>72</v>
      </c>
      <c r="F39" s="27"/>
      <c r="G39" s="27"/>
      <c r="H39" s="27"/>
      <c r="I39" s="27"/>
    </row>
    <row r="40" spans="1:9" ht="21" x14ac:dyDescent="0.4">
      <c r="A40" s="17">
        <v>34</v>
      </c>
      <c r="B40" s="23">
        <v>22144600284</v>
      </c>
      <c r="C40" s="24" t="s">
        <v>47</v>
      </c>
      <c r="D40" s="29"/>
      <c r="E40" s="27" t="s">
        <v>72</v>
      </c>
      <c r="F40" s="27"/>
      <c r="G40" s="27"/>
      <c r="H40" s="27"/>
      <c r="I40" s="27"/>
    </row>
    <row r="41" spans="1:9" ht="21.6" thickBot="1" x14ac:dyDescent="0.45">
      <c r="A41" s="18">
        <v>35</v>
      </c>
      <c r="B41" s="23">
        <v>22144600292</v>
      </c>
      <c r="C41" s="24" t="s">
        <v>42</v>
      </c>
      <c r="D41" s="29"/>
      <c r="E41" s="27" t="s">
        <v>72</v>
      </c>
      <c r="F41" s="27"/>
      <c r="G41" s="27"/>
      <c r="H41" s="27"/>
      <c r="I41" s="27"/>
    </row>
    <row r="42" spans="1:9" ht="21.6" thickBot="1" x14ac:dyDescent="0.45">
      <c r="A42" s="17">
        <v>36</v>
      </c>
      <c r="B42" s="26">
        <v>22144600040</v>
      </c>
      <c r="C42" s="25" t="s">
        <v>70</v>
      </c>
      <c r="D42" s="32"/>
      <c r="E42" s="34" t="s">
        <v>74</v>
      </c>
      <c r="F42" s="27"/>
      <c r="G42" s="27"/>
      <c r="H42" s="27"/>
      <c r="I42" s="27"/>
    </row>
    <row r="43" spans="1:9" ht="21.6" thickBot="1" x14ac:dyDescent="0.45">
      <c r="A43" s="18">
        <v>37</v>
      </c>
      <c r="B43" s="26">
        <v>22144600037</v>
      </c>
      <c r="C43" s="25" t="s">
        <v>71</v>
      </c>
      <c r="D43" s="32"/>
      <c r="E43" s="27" t="s">
        <v>72</v>
      </c>
      <c r="F43" s="27"/>
      <c r="G43" s="27"/>
      <c r="H43" s="27"/>
      <c r="I43" s="27"/>
    </row>
  </sheetData>
  <sortState xmlns:xlrd2="http://schemas.microsoft.com/office/spreadsheetml/2017/richdata2" ref="C9:D41">
    <sortCondition ref="C7:C41"/>
  </sortState>
  <mergeCells count="4">
    <mergeCell ref="A1:G1"/>
    <mergeCell ref="A2:G2"/>
    <mergeCell ref="A4:A6"/>
    <mergeCell ref="C4:C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tabSelected="1" topLeftCell="A28" zoomScaleNormal="100" workbookViewId="0">
      <selection activeCell="A4" sqref="A4:L43"/>
    </sheetView>
  </sheetViews>
  <sheetFormatPr defaultRowHeight="14.4" x14ac:dyDescent="0.3"/>
  <cols>
    <col min="1" max="1" width="5" customWidth="1"/>
    <col min="2" max="2" width="13.5546875" customWidth="1"/>
    <col min="3" max="3" width="20" customWidth="1"/>
    <col min="4" max="4" width="48.33203125" customWidth="1"/>
    <col min="5" max="5" width="10" customWidth="1"/>
    <col min="6" max="6" width="14.109375" customWidth="1"/>
    <col min="7" max="7" width="14" customWidth="1"/>
    <col min="8" max="8" width="9.33203125" customWidth="1"/>
    <col min="9" max="9" width="8" customWidth="1"/>
    <col min="10" max="10" width="9" customWidth="1"/>
    <col min="11" max="11" width="8.33203125" customWidth="1"/>
    <col min="12" max="12" width="11.77734375" customWidth="1"/>
    <col min="13" max="13" width="44.88671875" customWidth="1"/>
  </cols>
  <sheetData>
    <row r="1" spans="1:15" ht="17.399999999999999" x14ac:dyDescent="0.3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6"/>
    </row>
    <row r="2" spans="1:15" ht="17.399999999999999" x14ac:dyDescent="0.3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8"/>
    </row>
    <row r="3" spans="1:15" ht="1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49"/>
    </row>
    <row r="4" spans="1:15" ht="17.399999999999999" x14ac:dyDescent="0.3">
      <c r="A4" s="58" t="s">
        <v>0</v>
      </c>
      <c r="B4" s="58" t="s">
        <v>12</v>
      </c>
      <c r="C4" s="58" t="s">
        <v>11</v>
      </c>
      <c r="D4" s="58" t="s">
        <v>2</v>
      </c>
      <c r="E4" s="19" t="s">
        <v>5</v>
      </c>
      <c r="F4" s="20" t="s">
        <v>3</v>
      </c>
      <c r="G4" s="20" t="s">
        <v>4</v>
      </c>
      <c r="H4" s="20" t="s">
        <v>7</v>
      </c>
      <c r="I4" s="20" t="s">
        <v>6</v>
      </c>
      <c r="J4" s="20" t="s">
        <v>8</v>
      </c>
      <c r="K4" s="58" t="s">
        <v>9</v>
      </c>
      <c r="L4" s="58" t="s">
        <v>88</v>
      </c>
      <c r="M4" s="50"/>
    </row>
    <row r="5" spans="1:15" ht="17.399999999999999" x14ac:dyDescent="0.3">
      <c r="A5" s="58"/>
      <c r="B5" s="58"/>
      <c r="C5" s="58"/>
      <c r="D5" s="58"/>
      <c r="E5" s="19">
        <v>10</v>
      </c>
      <c r="F5" s="20">
        <v>5</v>
      </c>
      <c r="G5" s="20">
        <v>5</v>
      </c>
      <c r="H5" s="20">
        <v>50</v>
      </c>
      <c r="I5" s="20">
        <v>20</v>
      </c>
      <c r="J5" s="20">
        <v>10</v>
      </c>
      <c r="K5" s="58"/>
      <c r="L5" s="58"/>
      <c r="M5" s="50"/>
    </row>
    <row r="6" spans="1:15" ht="21" x14ac:dyDescent="0.4">
      <c r="A6" s="68">
        <v>1</v>
      </c>
      <c r="B6" s="69">
        <v>21</v>
      </c>
      <c r="C6" s="23">
        <v>22144600002</v>
      </c>
      <c r="D6" s="24" t="s">
        <v>40</v>
      </c>
      <c r="E6" s="69">
        <v>90</v>
      </c>
      <c r="F6" s="69">
        <v>100</v>
      </c>
      <c r="G6" s="69">
        <v>85</v>
      </c>
      <c r="H6" s="69">
        <v>89.5</v>
      </c>
      <c r="I6" s="69">
        <v>65.285714285714292</v>
      </c>
      <c r="J6" s="69">
        <v>90</v>
      </c>
      <c r="K6" s="82">
        <f t="shared" ref="K6:K44" si="0">((E6*$E$5)+ (F6*$F$5)+(G6*$G$5)+(H6*$H$5)+ (I6*$I$5) +(J6*$J$5))/(100)</f>
        <v>85.057142857142864</v>
      </c>
      <c r="L6" s="83" t="str">
        <f t="shared" ref="L6:L44" si="1">IF(K6&lt;39.01,"E",IF(K6&lt;55.01,"D",IF(K6&lt;60.01,"C",IF(K6&lt;65.01,"C+",IF(K6&lt;70.01,"B-",IF(K6&lt;74.01,"B",IF(K6&lt;79.01,"B+",IF(K6&lt;85.01,"A-","A"))))))))</f>
        <v>A</v>
      </c>
      <c r="M6" s="24" t="s">
        <v>40</v>
      </c>
      <c r="N6" s="8" t="s">
        <v>83</v>
      </c>
      <c r="O6">
        <v>1</v>
      </c>
    </row>
    <row r="7" spans="1:15" ht="21" x14ac:dyDescent="0.4">
      <c r="A7" s="68">
        <v>2</v>
      </c>
      <c r="B7" s="69">
        <v>34</v>
      </c>
      <c r="C7" s="23">
        <v>22144600003</v>
      </c>
      <c r="D7" s="24" t="s">
        <v>67</v>
      </c>
      <c r="E7" s="69">
        <v>80</v>
      </c>
      <c r="F7" s="69">
        <v>100</v>
      </c>
      <c r="G7" s="69">
        <v>82</v>
      </c>
      <c r="H7" s="69">
        <v>86</v>
      </c>
      <c r="I7" s="68">
        <v>57.142857142857146</v>
      </c>
      <c r="J7" s="69">
        <v>87</v>
      </c>
      <c r="K7" s="82">
        <f t="shared" si="0"/>
        <v>80.228571428571428</v>
      </c>
      <c r="L7" s="83" t="str">
        <f t="shared" si="1"/>
        <v>A-</v>
      </c>
      <c r="M7" s="41" t="s">
        <v>67</v>
      </c>
      <c r="N7" s="8" t="s">
        <v>84</v>
      </c>
      <c r="O7">
        <v>2</v>
      </c>
    </row>
    <row r="8" spans="1:15" ht="21" x14ac:dyDescent="0.4">
      <c r="A8" s="68">
        <v>3</v>
      </c>
      <c r="B8" s="69">
        <v>32</v>
      </c>
      <c r="C8" s="23">
        <v>22144600004</v>
      </c>
      <c r="D8" s="24" t="s">
        <v>49</v>
      </c>
      <c r="E8" s="69">
        <v>85</v>
      </c>
      <c r="F8" s="69">
        <v>93</v>
      </c>
      <c r="G8" s="69">
        <v>85</v>
      </c>
      <c r="H8" s="69">
        <v>87</v>
      </c>
      <c r="I8" s="68">
        <v>55.428571428571431</v>
      </c>
      <c r="J8" s="69">
        <v>90</v>
      </c>
      <c r="K8" s="82">
        <f t="shared" si="0"/>
        <v>80.98571428571428</v>
      </c>
      <c r="L8" s="83" t="str">
        <f t="shared" si="1"/>
        <v>A-</v>
      </c>
      <c r="M8" s="41" t="s">
        <v>49</v>
      </c>
      <c r="N8" s="8" t="s">
        <v>84</v>
      </c>
      <c r="O8">
        <v>3</v>
      </c>
    </row>
    <row r="9" spans="1:15" ht="21" x14ac:dyDescent="0.4">
      <c r="A9" s="68">
        <v>4</v>
      </c>
      <c r="B9" s="69">
        <v>1</v>
      </c>
      <c r="C9" s="23">
        <v>22144600006</v>
      </c>
      <c r="D9" s="24" t="s">
        <v>38</v>
      </c>
      <c r="E9" s="69">
        <v>95</v>
      </c>
      <c r="F9" s="69">
        <v>100</v>
      </c>
      <c r="G9" s="69">
        <v>85</v>
      </c>
      <c r="H9" s="69">
        <v>92.5</v>
      </c>
      <c r="I9" s="68">
        <v>77.714285714285708</v>
      </c>
      <c r="J9" s="69">
        <v>90</v>
      </c>
      <c r="K9" s="82">
        <f t="shared" si="0"/>
        <v>89.542857142857144</v>
      </c>
      <c r="L9" s="83" t="str">
        <f t="shared" si="1"/>
        <v>A</v>
      </c>
      <c r="M9" s="24" t="s">
        <v>38</v>
      </c>
      <c r="N9" s="8" t="s">
        <v>82</v>
      </c>
      <c r="O9">
        <v>4</v>
      </c>
    </row>
    <row r="10" spans="1:15" ht="21" x14ac:dyDescent="0.4">
      <c r="A10" s="68">
        <v>5</v>
      </c>
      <c r="B10" s="69">
        <v>9</v>
      </c>
      <c r="C10" s="23">
        <v>22144600009</v>
      </c>
      <c r="D10" s="24" t="s">
        <v>41</v>
      </c>
      <c r="E10" s="69">
        <v>85</v>
      </c>
      <c r="F10" s="69">
        <v>97</v>
      </c>
      <c r="G10" s="69">
        <v>85</v>
      </c>
      <c r="H10" s="69">
        <v>88</v>
      </c>
      <c r="I10" s="68">
        <v>82</v>
      </c>
      <c r="J10" s="69">
        <v>87</v>
      </c>
      <c r="K10" s="82">
        <f t="shared" si="0"/>
        <v>86.7</v>
      </c>
      <c r="L10" s="83" t="str">
        <f t="shared" si="1"/>
        <v>A</v>
      </c>
      <c r="M10" s="24" t="s">
        <v>41</v>
      </c>
      <c r="N10" s="8" t="s">
        <v>82</v>
      </c>
      <c r="O10">
        <v>5</v>
      </c>
    </row>
    <row r="11" spans="1:15" ht="21" x14ac:dyDescent="0.4">
      <c r="A11" s="68">
        <v>6</v>
      </c>
      <c r="B11" s="69">
        <v>29</v>
      </c>
      <c r="C11" s="23">
        <v>22144600010</v>
      </c>
      <c r="D11" s="24" t="s">
        <v>39</v>
      </c>
      <c r="E11" s="69">
        <v>85</v>
      </c>
      <c r="F11" s="69">
        <v>100</v>
      </c>
      <c r="G11" s="69">
        <v>85</v>
      </c>
      <c r="H11" s="69">
        <v>85.75</v>
      </c>
      <c r="I11" s="68">
        <v>71.142857142857139</v>
      </c>
      <c r="J11" s="69">
        <v>85</v>
      </c>
      <c r="K11" s="82">
        <f t="shared" si="0"/>
        <v>83.353571428571428</v>
      </c>
      <c r="L11" s="83" t="str">
        <f t="shared" si="1"/>
        <v>A-</v>
      </c>
      <c r="M11" s="24" t="s">
        <v>39</v>
      </c>
      <c r="N11" s="8" t="s">
        <v>83</v>
      </c>
      <c r="O11">
        <v>6</v>
      </c>
    </row>
    <row r="12" spans="1:15" ht="21" x14ac:dyDescent="0.4">
      <c r="A12" s="68">
        <v>7</v>
      </c>
      <c r="B12" s="69">
        <v>35</v>
      </c>
      <c r="C12" s="23">
        <v>22144600011</v>
      </c>
      <c r="D12" s="24" t="s">
        <v>60</v>
      </c>
      <c r="E12" s="69">
        <v>80</v>
      </c>
      <c r="F12" s="69">
        <v>97</v>
      </c>
      <c r="G12" s="69">
        <v>80</v>
      </c>
      <c r="H12" s="69">
        <v>83.75</v>
      </c>
      <c r="I12" s="69">
        <v>64.142857142857139</v>
      </c>
      <c r="J12" s="69">
        <v>80</v>
      </c>
      <c r="K12" s="82">
        <f t="shared" si="0"/>
        <v>79.553571428571431</v>
      </c>
      <c r="L12" s="83" t="str">
        <f t="shared" si="1"/>
        <v>A-</v>
      </c>
      <c r="M12" s="24" t="s">
        <v>60</v>
      </c>
      <c r="N12" s="8" t="s">
        <v>84</v>
      </c>
      <c r="O12">
        <v>7</v>
      </c>
    </row>
    <row r="13" spans="1:15" ht="21" x14ac:dyDescent="0.4">
      <c r="A13" s="68">
        <v>8</v>
      </c>
      <c r="B13" s="69">
        <v>5</v>
      </c>
      <c r="C13" s="23">
        <v>22144600012</v>
      </c>
      <c r="D13" s="24" t="s">
        <v>55</v>
      </c>
      <c r="E13" s="69">
        <v>85</v>
      </c>
      <c r="F13" s="69">
        <v>100</v>
      </c>
      <c r="G13" s="69">
        <v>90</v>
      </c>
      <c r="H13" s="69">
        <v>89.25</v>
      </c>
      <c r="I13" s="69">
        <v>80.142857142857139</v>
      </c>
      <c r="J13" s="69">
        <v>88</v>
      </c>
      <c r="K13" s="82">
        <f t="shared" si="0"/>
        <v>87.453571428571436</v>
      </c>
      <c r="L13" s="83" t="str">
        <f t="shared" si="1"/>
        <v>A</v>
      </c>
      <c r="M13" s="24" t="s">
        <v>55</v>
      </c>
      <c r="N13" s="8" t="s">
        <v>82</v>
      </c>
      <c r="O13">
        <v>8</v>
      </c>
    </row>
    <row r="14" spans="1:15" ht="21" x14ac:dyDescent="0.4">
      <c r="A14" s="68">
        <v>9</v>
      </c>
      <c r="B14" s="69">
        <v>12</v>
      </c>
      <c r="C14" s="23">
        <v>22144600013</v>
      </c>
      <c r="D14" s="24" t="s">
        <v>69</v>
      </c>
      <c r="E14" s="69">
        <v>90</v>
      </c>
      <c r="F14" s="69">
        <v>100</v>
      </c>
      <c r="G14" s="69">
        <v>90</v>
      </c>
      <c r="H14" s="69">
        <v>90.25</v>
      </c>
      <c r="I14" s="68">
        <v>68</v>
      </c>
      <c r="J14" s="69">
        <v>88</v>
      </c>
      <c r="K14" s="82">
        <f t="shared" si="0"/>
        <v>86.025000000000006</v>
      </c>
      <c r="L14" s="83" t="str">
        <f t="shared" si="1"/>
        <v>A</v>
      </c>
      <c r="M14" s="24" t="s">
        <v>69</v>
      </c>
      <c r="N14" s="8" t="s">
        <v>83</v>
      </c>
      <c r="O14">
        <v>9</v>
      </c>
    </row>
    <row r="15" spans="1:15" ht="21" x14ac:dyDescent="0.4">
      <c r="A15" s="68">
        <v>10</v>
      </c>
      <c r="B15" s="69">
        <v>24</v>
      </c>
      <c r="C15" s="23">
        <v>22144600014</v>
      </c>
      <c r="D15" s="24" t="s">
        <v>43</v>
      </c>
      <c r="E15" s="69">
        <v>95</v>
      </c>
      <c r="F15" s="69">
        <v>100</v>
      </c>
      <c r="G15" s="69">
        <v>90</v>
      </c>
      <c r="H15" s="69">
        <v>88</v>
      </c>
      <c r="I15" s="68">
        <v>65.142857142857139</v>
      </c>
      <c r="J15" s="69">
        <v>90</v>
      </c>
      <c r="K15" s="82">
        <f t="shared" si="0"/>
        <v>85.028571428571425</v>
      </c>
      <c r="L15" s="83" t="str">
        <f t="shared" si="1"/>
        <v>A</v>
      </c>
      <c r="M15" s="24" t="s">
        <v>43</v>
      </c>
      <c r="N15" s="8" t="s">
        <v>83</v>
      </c>
      <c r="O15">
        <v>10</v>
      </c>
    </row>
    <row r="16" spans="1:15" ht="21" x14ac:dyDescent="0.4">
      <c r="A16" s="68">
        <v>11</v>
      </c>
      <c r="B16" s="69">
        <v>17</v>
      </c>
      <c r="C16" s="23">
        <v>22144600015</v>
      </c>
      <c r="D16" s="24" t="s">
        <v>64</v>
      </c>
      <c r="E16" s="69">
        <v>95</v>
      </c>
      <c r="F16" s="69">
        <v>100</v>
      </c>
      <c r="G16" s="69">
        <v>92</v>
      </c>
      <c r="H16" s="69">
        <v>87</v>
      </c>
      <c r="I16" s="69">
        <v>69.714285714285708</v>
      </c>
      <c r="J16" s="69">
        <v>90</v>
      </c>
      <c r="K16" s="82">
        <f t="shared" si="0"/>
        <v>85.542857142857144</v>
      </c>
      <c r="L16" s="83" t="str">
        <f t="shared" si="1"/>
        <v>A</v>
      </c>
      <c r="M16" s="24" t="s">
        <v>64</v>
      </c>
      <c r="N16" s="8" t="s">
        <v>83</v>
      </c>
      <c r="O16">
        <v>11</v>
      </c>
    </row>
    <row r="17" spans="1:14" ht="21" x14ac:dyDescent="0.4">
      <c r="A17" s="68">
        <v>12</v>
      </c>
      <c r="B17" s="69">
        <v>23</v>
      </c>
      <c r="C17" s="23">
        <v>22144600016</v>
      </c>
      <c r="D17" s="24" t="s">
        <v>59</v>
      </c>
      <c r="E17" s="69">
        <v>85</v>
      </c>
      <c r="F17" s="69">
        <v>100</v>
      </c>
      <c r="G17" s="69">
        <v>90</v>
      </c>
      <c r="H17" s="69">
        <v>90</v>
      </c>
      <c r="I17" s="68">
        <v>65.714285714285708</v>
      </c>
      <c r="J17" s="69">
        <v>89</v>
      </c>
      <c r="K17" s="82">
        <f t="shared" si="0"/>
        <v>85.042857142857144</v>
      </c>
      <c r="L17" s="83" t="str">
        <f t="shared" si="1"/>
        <v>A</v>
      </c>
      <c r="M17" s="24" t="s">
        <v>59</v>
      </c>
      <c r="N17" s="8" t="s">
        <v>83</v>
      </c>
    </row>
    <row r="18" spans="1:14" ht="21" x14ac:dyDescent="0.4">
      <c r="A18" s="68">
        <v>13</v>
      </c>
      <c r="B18" s="69">
        <v>18</v>
      </c>
      <c r="C18" s="23">
        <v>22144600017</v>
      </c>
      <c r="D18" s="24" t="s">
        <v>62</v>
      </c>
      <c r="E18" s="69">
        <v>85</v>
      </c>
      <c r="F18" s="69">
        <v>97</v>
      </c>
      <c r="G18" s="69">
        <v>86</v>
      </c>
      <c r="H18" s="69">
        <v>89.25</v>
      </c>
      <c r="I18" s="69">
        <v>69.428571428571431</v>
      </c>
      <c r="J18" s="69">
        <v>90</v>
      </c>
      <c r="K18" s="82">
        <f t="shared" si="0"/>
        <v>85.160714285714278</v>
      </c>
      <c r="L18" s="83" t="str">
        <f t="shared" si="1"/>
        <v>A</v>
      </c>
      <c r="M18" s="41" t="s">
        <v>62</v>
      </c>
      <c r="N18" s="8" t="s">
        <v>83</v>
      </c>
    </row>
    <row r="19" spans="1:14" ht="19.2" customHeight="1" x14ac:dyDescent="0.4">
      <c r="A19" s="68">
        <v>14</v>
      </c>
      <c r="B19" s="69">
        <v>7</v>
      </c>
      <c r="C19" s="23">
        <v>22144600018</v>
      </c>
      <c r="D19" s="24" t="s">
        <v>48</v>
      </c>
      <c r="E19" s="69">
        <v>85</v>
      </c>
      <c r="F19" s="69">
        <v>100</v>
      </c>
      <c r="G19" s="69">
        <v>85</v>
      </c>
      <c r="H19" s="69">
        <v>88.75</v>
      </c>
      <c r="I19" s="68">
        <v>77.857142857142861</v>
      </c>
      <c r="J19" s="69">
        <v>92</v>
      </c>
      <c r="K19" s="82">
        <f t="shared" si="0"/>
        <v>86.896428571428572</v>
      </c>
      <c r="L19" s="83" t="str">
        <f t="shared" si="1"/>
        <v>A</v>
      </c>
      <c r="M19" s="41" t="s">
        <v>48</v>
      </c>
      <c r="N19" s="8" t="s">
        <v>82</v>
      </c>
    </row>
    <row r="20" spans="1:14" ht="21" x14ac:dyDescent="0.4">
      <c r="A20" s="68">
        <v>15</v>
      </c>
      <c r="B20" s="69">
        <v>3</v>
      </c>
      <c r="C20" s="23">
        <v>22144600019</v>
      </c>
      <c r="D20" s="24" t="s">
        <v>44</v>
      </c>
      <c r="E20" s="69">
        <v>95</v>
      </c>
      <c r="F20" s="69">
        <v>97</v>
      </c>
      <c r="G20" s="69">
        <v>95</v>
      </c>
      <c r="H20" s="69">
        <v>88.75</v>
      </c>
      <c r="I20" s="68">
        <v>77.857142857142861</v>
      </c>
      <c r="J20" s="69">
        <v>90</v>
      </c>
      <c r="K20" s="82">
        <f t="shared" si="0"/>
        <v>88.046428571428564</v>
      </c>
      <c r="L20" s="83" t="str">
        <f t="shared" si="1"/>
        <v>A</v>
      </c>
      <c r="M20" s="24" t="s">
        <v>44</v>
      </c>
      <c r="N20" s="8" t="s">
        <v>82</v>
      </c>
    </row>
    <row r="21" spans="1:14" ht="21" x14ac:dyDescent="0.4">
      <c r="A21" s="68">
        <v>16</v>
      </c>
      <c r="B21" s="69">
        <v>16</v>
      </c>
      <c r="C21" s="23">
        <v>22144600020</v>
      </c>
      <c r="D21" s="24" t="s">
        <v>54</v>
      </c>
      <c r="E21" s="69">
        <v>80</v>
      </c>
      <c r="F21" s="69">
        <v>100</v>
      </c>
      <c r="G21" s="69">
        <v>85</v>
      </c>
      <c r="H21" s="69">
        <v>88</v>
      </c>
      <c r="I21" s="68">
        <v>77</v>
      </c>
      <c r="J21" s="69">
        <v>90</v>
      </c>
      <c r="K21" s="82">
        <f t="shared" si="0"/>
        <v>85.65</v>
      </c>
      <c r="L21" s="83" t="str">
        <f t="shared" si="1"/>
        <v>A</v>
      </c>
      <c r="M21" s="24" t="s">
        <v>54</v>
      </c>
      <c r="N21" s="8" t="s">
        <v>83</v>
      </c>
    </row>
    <row r="22" spans="1:14" ht="21" x14ac:dyDescent="0.4">
      <c r="A22" s="68">
        <v>17</v>
      </c>
      <c r="B22" s="69">
        <v>25</v>
      </c>
      <c r="C22" s="23">
        <v>22144600021</v>
      </c>
      <c r="D22" s="24" t="s">
        <v>35</v>
      </c>
      <c r="E22" s="69">
        <v>85</v>
      </c>
      <c r="F22" s="69">
        <v>100</v>
      </c>
      <c r="G22" s="69">
        <v>86</v>
      </c>
      <c r="H22" s="69">
        <v>88.5</v>
      </c>
      <c r="I22" s="68">
        <v>71.857142857142861</v>
      </c>
      <c r="J22" s="69">
        <v>86</v>
      </c>
      <c r="K22" s="82">
        <f t="shared" si="0"/>
        <v>85.021428571428572</v>
      </c>
      <c r="L22" s="83" t="str">
        <f t="shared" si="1"/>
        <v>A</v>
      </c>
      <c r="M22" s="41" t="s">
        <v>35</v>
      </c>
      <c r="N22" s="8" t="s">
        <v>83</v>
      </c>
    </row>
    <row r="23" spans="1:14" ht="21" x14ac:dyDescent="0.4">
      <c r="A23" s="68">
        <v>18</v>
      </c>
      <c r="B23" s="69">
        <v>13</v>
      </c>
      <c r="C23" s="23">
        <v>22144600022</v>
      </c>
      <c r="D23" s="24" t="s">
        <v>63</v>
      </c>
      <c r="E23" s="69">
        <v>87</v>
      </c>
      <c r="F23" s="69">
        <v>100</v>
      </c>
      <c r="G23" s="69">
        <v>85</v>
      </c>
      <c r="H23" s="69">
        <v>87.25</v>
      </c>
      <c r="I23" s="68">
        <v>76.285714285714292</v>
      </c>
      <c r="J23" s="69">
        <v>90</v>
      </c>
      <c r="K23" s="82">
        <f t="shared" si="0"/>
        <v>85.832142857142856</v>
      </c>
      <c r="L23" s="83" t="str">
        <f t="shared" si="1"/>
        <v>A</v>
      </c>
      <c r="M23" s="41" t="s">
        <v>63</v>
      </c>
      <c r="N23" s="8" t="s">
        <v>83</v>
      </c>
    </row>
    <row r="24" spans="1:14" ht="21" x14ac:dyDescent="0.4">
      <c r="A24" s="68">
        <v>19</v>
      </c>
      <c r="B24" s="69">
        <v>15</v>
      </c>
      <c r="C24" s="23">
        <v>22144600023</v>
      </c>
      <c r="D24" s="24" t="s">
        <v>57</v>
      </c>
      <c r="E24" s="69">
        <v>85</v>
      </c>
      <c r="F24" s="69">
        <v>97</v>
      </c>
      <c r="G24" s="69">
        <v>87</v>
      </c>
      <c r="H24" s="69">
        <v>87</v>
      </c>
      <c r="I24" s="68">
        <v>77.285714285714292</v>
      </c>
      <c r="J24" s="69">
        <v>90</v>
      </c>
      <c r="K24" s="82">
        <f t="shared" si="0"/>
        <v>85.657142857142858</v>
      </c>
      <c r="L24" s="83" t="str">
        <f t="shared" si="1"/>
        <v>A</v>
      </c>
      <c r="M24" s="41" t="s">
        <v>57</v>
      </c>
      <c r="N24" s="8" t="s">
        <v>83</v>
      </c>
    </row>
    <row r="25" spans="1:14" ht="21" x14ac:dyDescent="0.4">
      <c r="A25" s="68">
        <v>20</v>
      </c>
      <c r="B25" s="69">
        <v>6</v>
      </c>
      <c r="C25" s="23">
        <v>22144600024</v>
      </c>
      <c r="D25" s="24" t="s">
        <v>56</v>
      </c>
      <c r="E25" s="69">
        <v>86</v>
      </c>
      <c r="F25" s="69">
        <v>100</v>
      </c>
      <c r="G25" s="69">
        <v>87</v>
      </c>
      <c r="H25" s="69">
        <v>91.25</v>
      </c>
      <c r="I25" s="69">
        <v>72.714285714285708</v>
      </c>
      <c r="J25" s="69">
        <v>90</v>
      </c>
      <c r="K25" s="82">
        <f t="shared" si="0"/>
        <v>87.117857142857133</v>
      </c>
      <c r="L25" s="83" t="str">
        <f t="shared" si="1"/>
        <v>A</v>
      </c>
      <c r="M25" s="24" t="s">
        <v>56</v>
      </c>
      <c r="N25" s="8" t="s">
        <v>82</v>
      </c>
    </row>
    <row r="26" spans="1:14" ht="21" x14ac:dyDescent="0.4">
      <c r="A26" s="68">
        <v>21</v>
      </c>
      <c r="B26" s="69">
        <v>8</v>
      </c>
      <c r="C26" s="23">
        <v>22144600025</v>
      </c>
      <c r="D26" s="24" t="s">
        <v>50</v>
      </c>
      <c r="E26" s="69">
        <v>85</v>
      </c>
      <c r="F26" s="69">
        <v>100</v>
      </c>
      <c r="G26" s="69">
        <v>90</v>
      </c>
      <c r="H26" s="69">
        <v>89.75</v>
      </c>
      <c r="I26" s="68">
        <v>74.285714285714292</v>
      </c>
      <c r="J26" s="69">
        <v>90</v>
      </c>
      <c r="K26" s="82">
        <f t="shared" si="0"/>
        <v>86.732142857142861</v>
      </c>
      <c r="L26" s="83" t="str">
        <f t="shared" si="1"/>
        <v>A</v>
      </c>
      <c r="M26" s="24" t="s">
        <v>50</v>
      </c>
      <c r="N26" s="8" t="s">
        <v>82</v>
      </c>
    </row>
    <row r="27" spans="1:14" ht="21" x14ac:dyDescent="0.4">
      <c r="A27" s="68">
        <v>22</v>
      </c>
      <c r="B27" s="69">
        <v>26</v>
      </c>
      <c r="C27" s="23">
        <v>22144600027</v>
      </c>
      <c r="D27" s="24" t="s">
        <v>36</v>
      </c>
      <c r="E27" s="69">
        <v>80</v>
      </c>
      <c r="F27" s="69">
        <v>97</v>
      </c>
      <c r="G27" s="69">
        <v>90</v>
      </c>
      <c r="H27" s="69">
        <v>86.25</v>
      </c>
      <c r="I27" s="69">
        <v>74.857142857142861</v>
      </c>
      <c r="J27" s="69">
        <v>85</v>
      </c>
      <c r="K27" s="82">
        <f t="shared" si="0"/>
        <v>83.946428571428569</v>
      </c>
      <c r="L27" s="83" t="str">
        <f t="shared" si="1"/>
        <v>A-</v>
      </c>
      <c r="M27" s="24" t="s">
        <v>36</v>
      </c>
      <c r="N27" s="8" t="s">
        <v>83</v>
      </c>
    </row>
    <row r="28" spans="1:14" ht="19.8" customHeight="1" x14ac:dyDescent="0.4">
      <c r="A28" s="68">
        <v>23</v>
      </c>
      <c r="B28" s="69">
        <v>30</v>
      </c>
      <c r="C28" s="23">
        <v>22144600031</v>
      </c>
      <c r="D28" s="24" t="s">
        <v>61</v>
      </c>
      <c r="E28" s="69">
        <v>90</v>
      </c>
      <c r="F28" s="69">
        <v>100</v>
      </c>
      <c r="G28" s="69">
        <v>90</v>
      </c>
      <c r="H28" s="69">
        <v>87.5</v>
      </c>
      <c r="I28" s="68">
        <v>58.857142857142854</v>
      </c>
      <c r="J28" s="69">
        <v>83</v>
      </c>
      <c r="K28" s="82">
        <f t="shared" si="0"/>
        <v>82.321428571428569</v>
      </c>
      <c r="L28" s="83" t="str">
        <f t="shared" si="1"/>
        <v>A-</v>
      </c>
      <c r="M28" s="24" t="s">
        <v>61</v>
      </c>
      <c r="N28" s="8" t="s">
        <v>83</v>
      </c>
    </row>
    <row r="29" spans="1:14" ht="21" x14ac:dyDescent="0.4">
      <c r="A29" s="68">
        <v>24</v>
      </c>
      <c r="B29" s="69">
        <v>28</v>
      </c>
      <c r="C29" s="23">
        <v>22144600032</v>
      </c>
      <c r="D29" s="24" t="s">
        <v>66</v>
      </c>
      <c r="E29" s="69">
        <v>85</v>
      </c>
      <c r="F29" s="69">
        <v>100</v>
      </c>
      <c r="G29" s="69">
        <v>80</v>
      </c>
      <c r="H29" s="69">
        <v>87</v>
      </c>
      <c r="I29" s="68">
        <v>69.571428571428569</v>
      </c>
      <c r="J29" s="69">
        <v>85</v>
      </c>
      <c r="K29" s="82">
        <f t="shared" si="0"/>
        <v>83.414285714285725</v>
      </c>
      <c r="L29" s="83" t="str">
        <f t="shared" si="1"/>
        <v>A-</v>
      </c>
      <c r="M29" s="24" t="s">
        <v>66</v>
      </c>
      <c r="N29" s="8" t="s">
        <v>83</v>
      </c>
    </row>
    <row r="30" spans="1:14" ht="21" x14ac:dyDescent="0.4">
      <c r="A30" s="68">
        <v>25</v>
      </c>
      <c r="B30" s="69">
        <v>31</v>
      </c>
      <c r="C30" s="23">
        <v>22144600034</v>
      </c>
      <c r="D30" s="24" t="s">
        <v>37</v>
      </c>
      <c r="E30" s="69">
        <v>85</v>
      </c>
      <c r="F30" s="69">
        <v>93</v>
      </c>
      <c r="G30" s="69">
        <v>80</v>
      </c>
      <c r="H30" s="69">
        <v>86</v>
      </c>
      <c r="I30" s="68">
        <v>66.285714285714292</v>
      </c>
      <c r="J30" s="69">
        <v>85</v>
      </c>
      <c r="K30" s="82">
        <f t="shared" si="0"/>
        <v>81.907142857142858</v>
      </c>
      <c r="L30" s="83" t="str">
        <f t="shared" si="1"/>
        <v>A-</v>
      </c>
      <c r="M30" s="41" t="s">
        <v>37</v>
      </c>
      <c r="N30" s="8" t="s">
        <v>83</v>
      </c>
    </row>
    <row r="31" spans="1:14" ht="21" x14ac:dyDescent="0.4">
      <c r="A31" s="68">
        <v>26</v>
      </c>
      <c r="B31" s="69">
        <v>11</v>
      </c>
      <c r="C31" s="23">
        <v>22144600035</v>
      </c>
      <c r="D31" s="24" t="s">
        <v>58</v>
      </c>
      <c r="E31" s="69">
        <v>90</v>
      </c>
      <c r="F31" s="69">
        <v>100</v>
      </c>
      <c r="G31" s="69">
        <v>92</v>
      </c>
      <c r="H31" s="69">
        <v>87</v>
      </c>
      <c r="I31" s="68">
        <v>75.428571428571431</v>
      </c>
      <c r="J31" s="69">
        <v>90</v>
      </c>
      <c r="K31" s="82">
        <f t="shared" si="0"/>
        <v>86.185714285714269</v>
      </c>
      <c r="L31" s="83" t="str">
        <f t="shared" si="1"/>
        <v>A</v>
      </c>
      <c r="M31" s="24" t="s">
        <v>58</v>
      </c>
      <c r="N31" s="8" t="s">
        <v>82</v>
      </c>
    </row>
    <row r="32" spans="1:14" ht="21" x14ac:dyDescent="0.4">
      <c r="A32" s="68">
        <v>27</v>
      </c>
      <c r="B32" s="69">
        <v>33</v>
      </c>
      <c r="C32" s="23">
        <v>22144600037</v>
      </c>
      <c r="D32" s="24" t="s">
        <v>71</v>
      </c>
      <c r="E32" s="69">
        <v>80</v>
      </c>
      <c r="F32" s="69">
        <v>100</v>
      </c>
      <c r="G32" s="69">
        <v>80</v>
      </c>
      <c r="H32" s="69">
        <v>88.5</v>
      </c>
      <c r="I32" s="68">
        <v>54.142857142857146</v>
      </c>
      <c r="J32" s="69">
        <v>89</v>
      </c>
      <c r="K32" s="82">
        <f t="shared" si="0"/>
        <v>80.978571428571428</v>
      </c>
      <c r="L32" s="83" t="str">
        <f t="shared" si="1"/>
        <v>A-</v>
      </c>
      <c r="M32" s="24" t="s">
        <v>71</v>
      </c>
      <c r="N32" s="8" t="s">
        <v>84</v>
      </c>
    </row>
    <row r="33" spans="1:14" ht="21" x14ac:dyDescent="0.4">
      <c r="A33" s="68">
        <v>28</v>
      </c>
      <c r="B33" s="69">
        <v>2</v>
      </c>
      <c r="C33" s="23">
        <v>22144600038</v>
      </c>
      <c r="D33" s="24" t="s">
        <v>51</v>
      </c>
      <c r="E33" s="69">
        <v>90</v>
      </c>
      <c r="F33" s="69">
        <v>93</v>
      </c>
      <c r="G33" s="69">
        <v>90</v>
      </c>
      <c r="H33" s="69">
        <v>92.5</v>
      </c>
      <c r="I33" s="68">
        <v>76.857142857142861</v>
      </c>
      <c r="J33" s="69">
        <v>90</v>
      </c>
      <c r="K33" s="82">
        <f t="shared" si="0"/>
        <v>88.771428571428572</v>
      </c>
      <c r="L33" s="83" t="str">
        <f t="shared" si="1"/>
        <v>A</v>
      </c>
      <c r="M33" s="24" t="s">
        <v>51</v>
      </c>
      <c r="N33" s="8" t="s">
        <v>82</v>
      </c>
    </row>
    <row r="34" spans="1:14" ht="21" x14ac:dyDescent="0.4">
      <c r="A34" s="68">
        <v>29</v>
      </c>
      <c r="B34" s="69">
        <v>20</v>
      </c>
      <c r="C34" s="23">
        <v>22144600039</v>
      </c>
      <c r="D34" s="24" t="s">
        <v>52</v>
      </c>
      <c r="E34" s="69">
        <v>87</v>
      </c>
      <c r="F34" s="69">
        <v>100</v>
      </c>
      <c r="G34" s="69">
        <v>87</v>
      </c>
      <c r="H34" s="69">
        <v>88</v>
      </c>
      <c r="I34" s="68">
        <v>71.714285714285708</v>
      </c>
      <c r="J34" s="69">
        <v>87</v>
      </c>
      <c r="K34" s="82">
        <f t="shared" si="0"/>
        <v>85.092857142857142</v>
      </c>
      <c r="L34" s="83" t="str">
        <f t="shared" si="1"/>
        <v>A</v>
      </c>
      <c r="M34" s="24" t="s">
        <v>52</v>
      </c>
      <c r="N34" s="8" t="s">
        <v>83</v>
      </c>
    </row>
    <row r="35" spans="1:14" ht="21" x14ac:dyDescent="0.4">
      <c r="A35" s="68">
        <v>30</v>
      </c>
      <c r="B35" s="69">
        <v>36</v>
      </c>
      <c r="C35" s="23">
        <v>22144600040</v>
      </c>
      <c r="D35" s="24" t="s">
        <v>70</v>
      </c>
      <c r="E35" s="69">
        <v>70</v>
      </c>
      <c r="F35" s="69">
        <v>40</v>
      </c>
      <c r="G35" s="69">
        <v>70</v>
      </c>
      <c r="H35" s="69">
        <v>48.75</v>
      </c>
      <c r="I35" s="68">
        <v>17.142857142857142</v>
      </c>
      <c r="J35" s="69">
        <v>75</v>
      </c>
      <c r="K35" s="82">
        <f t="shared" si="0"/>
        <v>47.803571428571431</v>
      </c>
      <c r="L35" s="83" t="str">
        <f t="shared" si="1"/>
        <v>D</v>
      </c>
      <c r="M35" s="24" t="s">
        <v>70</v>
      </c>
      <c r="N35" s="8" t="s">
        <v>85</v>
      </c>
    </row>
    <row r="36" spans="1:14" ht="21" x14ac:dyDescent="0.4">
      <c r="A36" s="68">
        <v>31</v>
      </c>
      <c r="B36" s="69">
        <v>4</v>
      </c>
      <c r="C36" s="23">
        <v>22144600041</v>
      </c>
      <c r="D36" s="24" t="s">
        <v>46</v>
      </c>
      <c r="E36" s="69">
        <v>95</v>
      </c>
      <c r="F36" s="69">
        <v>100</v>
      </c>
      <c r="G36" s="69">
        <v>90</v>
      </c>
      <c r="H36" s="69">
        <v>87.5</v>
      </c>
      <c r="I36" s="68">
        <v>80.142857142857139</v>
      </c>
      <c r="J36" s="69">
        <v>90</v>
      </c>
      <c r="K36" s="82">
        <f t="shared" si="0"/>
        <v>87.778571428571425</v>
      </c>
      <c r="L36" s="83" t="str">
        <f t="shared" si="1"/>
        <v>A</v>
      </c>
      <c r="M36" s="24" t="s">
        <v>46</v>
      </c>
      <c r="N36" s="8" t="s">
        <v>82</v>
      </c>
    </row>
    <row r="37" spans="1:14" ht="21" x14ac:dyDescent="0.4">
      <c r="A37" s="68">
        <v>32</v>
      </c>
      <c r="B37" s="69">
        <v>14</v>
      </c>
      <c r="C37" s="23">
        <v>22144600042</v>
      </c>
      <c r="D37" s="24" t="s">
        <v>53</v>
      </c>
      <c r="E37" s="69">
        <v>85</v>
      </c>
      <c r="F37" s="69">
        <v>100</v>
      </c>
      <c r="G37" s="69">
        <v>86</v>
      </c>
      <c r="H37" s="69">
        <v>87</v>
      </c>
      <c r="I37" s="68">
        <v>77.857142857142861</v>
      </c>
      <c r="J37" s="69">
        <v>88</v>
      </c>
      <c r="K37" s="82">
        <f t="shared" si="0"/>
        <v>85.671428571428564</v>
      </c>
      <c r="L37" s="83" t="str">
        <f t="shared" si="1"/>
        <v>A</v>
      </c>
      <c r="M37" s="24" t="s">
        <v>53</v>
      </c>
      <c r="N37" s="8" t="s">
        <v>83</v>
      </c>
    </row>
    <row r="38" spans="1:14" ht="21" x14ac:dyDescent="0.4">
      <c r="A38" s="68">
        <v>33</v>
      </c>
      <c r="B38" s="69">
        <v>27</v>
      </c>
      <c r="C38" s="23">
        <v>22144600043</v>
      </c>
      <c r="D38" s="24" t="s">
        <v>68</v>
      </c>
      <c r="E38" s="69">
        <v>85</v>
      </c>
      <c r="F38" s="69">
        <v>93</v>
      </c>
      <c r="G38" s="69">
        <v>87</v>
      </c>
      <c r="H38" s="69">
        <v>86.5</v>
      </c>
      <c r="I38" s="68">
        <v>69.857142857142861</v>
      </c>
      <c r="J38" s="69">
        <v>88</v>
      </c>
      <c r="K38" s="82">
        <f t="shared" si="0"/>
        <v>83.521428571428572</v>
      </c>
      <c r="L38" s="83" t="str">
        <f t="shared" si="1"/>
        <v>A-</v>
      </c>
      <c r="M38" s="24" t="s">
        <v>68</v>
      </c>
      <c r="N38" s="8" t="s">
        <v>83</v>
      </c>
    </row>
    <row r="39" spans="1:14" ht="21" x14ac:dyDescent="0.4">
      <c r="A39" s="68">
        <v>34</v>
      </c>
      <c r="B39" s="69">
        <v>19</v>
      </c>
      <c r="C39" s="23">
        <v>22144600277</v>
      </c>
      <c r="D39" s="24" t="s">
        <v>45</v>
      </c>
      <c r="E39" s="69">
        <v>85</v>
      </c>
      <c r="F39" s="69">
        <v>100</v>
      </c>
      <c r="G39" s="69">
        <v>85</v>
      </c>
      <c r="H39" s="69">
        <v>89.5</v>
      </c>
      <c r="I39" s="69">
        <v>68</v>
      </c>
      <c r="J39" s="69">
        <v>90</v>
      </c>
      <c r="K39" s="82">
        <f t="shared" si="0"/>
        <v>85.1</v>
      </c>
      <c r="L39" s="83" t="str">
        <f t="shared" si="1"/>
        <v>A</v>
      </c>
      <c r="M39" s="41" t="s">
        <v>45</v>
      </c>
      <c r="N39" s="8" t="s">
        <v>83</v>
      </c>
    </row>
    <row r="40" spans="1:14" ht="21" x14ac:dyDescent="0.4">
      <c r="A40" s="68">
        <v>35</v>
      </c>
      <c r="B40" s="69">
        <v>22</v>
      </c>
      <c r="C40" s="84">
        <v>22144600284</v>
      </c>
      <c r="D40" s="85" t="s">
        <v>47</v>
      </c>
      <c r="E40" s="76">
        <v>85</v>
      </c>
      <c r="F40" s="76">
        <v>100</v>
      </c>
      <c r="G40" s="76">
        <v>85</v>
      </c>
      <c r="H40" s="76">
        <v>88.5</v>
      </c>
      <c r="I40" s="86">
        <v>71.714285714285708</v>
      </c>
      <c r="J40" s="76">
        <v>87</v>
      </c>
      <c r="K40" s="82">
        <f t="shared" si="0"/>
        <v>85.042857142857144</v>
      </c>
      <c r="L40" s="87" t="str">
        <f t="shared" si="1"/>
        <v>A</v>
      </c>
      <c r="M40" s="47" t="s">
        <v>47</v>
      </c>
      <c r="N40" s="43" t="s">
        <v>83</v>
      </c>
    </row>
    <row r="41" spans="1:14" ht="21" x14ac:dyDescent="0.4">
      <c r="A41" s="68">
        <v>36</v>
      </c>
      <c r="B41" s="69">
        <v>10</v>
      </c>
      <c r="C41" s="23">
        <v>22144600292</v>
      </c>
      <c r="D41" s="24" t="s">
        <v>42</v>
      </c>
      <c r="E41" s="69">
        <v>85</v>
      </c>
      <c r="F41" s="69">
        <v>100</v>
      </c>
      <c r="G41" s="69">
        <v>85</v>
      </c>
      <c r="H41" s="69">
        <v>88.5</v>
      </c>
      <c r="I41" s="69">
        <v>77.285714285714292</v>
      </c>
      <c r="J41" s="69">
        <v>89</v>
      </c>
      <c r="K41" s="82">
        <f t="shared" si="0"/>
        <v>86.357142857142861</v>
      </c>
      <c r="L41" s="83" t="str">
        <f t="shared" si="1"/>
        <v>A</v>
      </c>
      <c r="M41" s="39" t="s">
        <v>42</v>
      </c>
      <c r="N41" s="8" t="s">
        <v>82</v>
      </c>
    </row>
    <row r="42" spans="1:14" ht="21" x14ac:dyDescent="0.4">
      <c r="A42" s="68">
        <v>37</v>
      </c>
      <c r="B42" s="69">
        <v>37</v>
      </c>
      <c r="C42" s="23">
        <v>19144600129</v>
      </c>
      <c r="D42" s="24" t="s">
        <v>79</v>
      </c>
      <c r="E42" s="69">
        <v>80</v>
      </c>
      <c r="F42" s="69">
        <v>77</v>
      </c>
      <c r="G42" s="69">
        <v>75</v>
      </c>
      <c r="H42" s="69">
        <v>20</v>
      </c>
      <c r="I42" s="69">
        <v>30.571428571428573</v>
      </c>
      <c r="J42" s="69">
        <v>80</v>
      </c>
      <c r="K42" s="82">
        <f t="shared" si="0"/>
        <v>39.714285714285715</v>
      </c>
      <c r="L42" s="83" t="str">
        <f t="shared" si="1"/>
        <v>D</v>
      </c>
      <c r="M42" s="39" t="s">
        <v>79</v>
      </c>
      <c r="N42" s="8" t="s">
        <v>85</v>
      </c>
    </row>
    <row r="43" spans="1:14" ht="21" x14ac:dyDescent="0.4">
      <c r="A43" s="68">
        <v>38</v>
      </c>
      <c r="B43" s="69">
        <v>38</v>
      </c>
      <c r="C43" s="23">
        <v>19144600131</v>
      </c>
      <c r="D43" s="24" t="s">
        <v>80</v>
      </c>
      <c r="E43" s="69">
        <v>75</v>
      </c>
      <c r="F43" s="69">
        <v>77</v>
      </c>
      <c r="G43" s="69">
        <v>75</v>
      </c>
      <c r="H43" s="69">
        <v>20</v>
      </c>
      <c r="I43" s="69">
        <v>25.714285714285715</v>
      </c>
      <c r="J43" s="69">
        <v>80</v>
      </c>
      <c r="K43" s="82">
        <f t="shared" si="0"/>
        <v>38.24285714285714</v>
      </c>
      <c r="L43" s="83" t="str">
        <f t="shared" si="1"/>
        <v>E</v>
      </c>
      <c r="M43" s="39" t="s">
        <v>80</v>
      </c>
      <c r="N43" s="8" t="s">
        <v>86</v>
      </c>
    </row>
    <row r="44" spans="1:14" ht="19.2" customHeight="1" x14ac:dyDescent="0.4">
      <c r="A44" s="22">
        <v>23</v>
      </c>
      <c r="B44" s="3">
        <v>39</v>
      </c>
      <c r="C44" s="23">
        <v>22144600030</v>
      </c>
      <c r="D44" s="24" t="s">
        <v>65</v>
      </c>
      <c r="E44" s="3">
        <v>85</v>
      </c>
      <c r="F44" s="3">
        <v>100</v>
      </c>
      <c r="G44" s="3">
        <v>85</v>
      </c>
      <c r="H44" s="3">
        <v>0</v>
      </c>
      <c r="I44" s="3">
        <v>0</v>
      </c>
      <c r="J44" s="3"/>
      <c r="K44" s="9">
        <f t="shared" si="0"/>
        <v>17.75</v>
      </c>
      <c r="L44" s="8" t="str">
        <f t="shared" si="1"/>
        <v>E</v>
      </c>
      <c r="M44" s="8"/>
      <c r="N44" s="8" t="s">
        <v>86</v>
      </c>
    </row>
  </sheetData>
  <sortState xmlns:xlrd2="http://schemas.microsoft.com/office/spreadsheetml/2017/richdata2" ref="A7:N43">
    <sortCondition ref="A6:A43"/>
  </sortState>
  <mergeCells count="7">
    <mergeCell ref="A1:L1"/>
    <mergeCell ref="A4:A5"/>
    <mergeCell ref="B4:B5"/>
    <mergeCell ref="C4:C5"/>
    <mergeCell ref="D4:D5"/>
    <mergeCell ref="K4:K5"/>
    <mergeCell ref="L4:L5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4C85C-5735-4A3D-936F-7CF5B0CB2AF2}">
  <dimension ref="A1:I43"/>
  <sheetViews>
    <sheetView workbookViewId="0">
      <selection activeCell="G45" sqref="G45"/>
    </sheetView>
  </sheetViews>
  <sheetFormatPr defaultRowHeight="14.4" x14ac:dyDescent="0.3"/>
  <cols>
    <col min="1" max="1" width="6.109375" customWidth="1"/>
    <col min="2" max="2" width="20.88671875" customWidth="1"/>
    <col min="3" max="3" width="53.44140625" customWidth="1"/>
  </cols>
  <sheetData>
    <row r="1" spans="1:9" ht="17.399999999999999" x14ac:dyDescent="0.3">
      <c r="A1" s="52" t="s">
        <v>19</v>
      </c>
      <c r="B1" s="52"/>
      <c r="C1" s="52"/>
      <c r="D1" s="52"/>
      <c r="E1" s="52"/>
      <c r="F1" s="52"/>
      <c r="G1" s="52"/>
      <c r="H1" s="6"/>
      <c r="I1" s="6"/>
    </row>
    <row r="2" spans="1:9" ht="17.399999999999999" x14ac:dyDescent="0.3">
      <c r="A2" s="52" t="s">
        <v>34</v>
      </c>
      <c r="B2" s="52"/>
      <c r="C2" s="52"/>
      <c r="D2" s="52"/>
      <c r="E2" s="52"/>
      <c r="F2" s="52"/>
      <c r="G2" s="52"/>
      <c r="H2" s="6"/>
      <c r="I2" s="6"/>
    </row>
    <row r="3" spans="1:9" x14ac:dyDescent="0.3">
      <c r="A3" s="1"/>
      <c r="B3" s="1"/>
      <c r="C3" s="1"/>
    </row>
    <row r="4" spans="1:9" ht="15" customHeight="1" x14ac:dyDescent="0.3">
      <c r="A4" s="54" t="s">
        <v>0</v>
      </c>
      <c r="B4" s="12"/>
      <c r="C4" s="54" t="s">
        <v>1</v>
      </c>
      <c r="D4" s="15" t="s">
        <v>15</v>
      </c>
      <c r="E4" s="15" t="s">
        <v>20</v>
      </c>
      <c r="F4" s="2" t="s">
        <v>21</v>
      </c>
      <c r="G4" s="2" t="s">
        <v>22</v>
      </c>
      <c r="H4" s="2" t="s">
        <v>31</v>
      </c>
      <c r="I4" s="2" t="s">
        <v>76</v>
      </c>
    </row>
    <row r="5" spans="1:9" ht="15" customHeight="1" x14ac:dyDescent="0.3">
      <c r="A5" s="55"/>
      <c r="B5" s="13"/>
      <c r="C5" s="55"/>
      <c r="D5" s="15"/>
      <c r="E5" s="15"/>
      <c r="F5" s="2"/>
      <c r="G5" s="2"/>
      <c r="H5" s="2"/>
      <c r="I5" s="2"/>
    </row>
    <row r="6" spans="1:9" ht="15" customHeight="1" x14ac:dyDescent="0.3">
      <c r="A6" s="56"/>
      <c r="B6" s="14"/>
      <c r="C6" s="56"/>
      <c r="D6" s="15"/>
      <c r="E6" s="15"/>
      <c r="F6" s="2"/>
      <c r="G6" s="2"/>
      <c r="H6" s="2"/>
      <c r="I6" s="2"/>
    </row>
    <row r="7" spans="1:9" ht="21" x14ac:dyDescent="0.4">
      <c r="A7" s="18">
        <v>1</v>
      </c>
      <c r="B7" s="23">
        <v>22144600002</v>
      </c>
      <c r="C7" s="24" t="s">
        <v>40</v>
      </c>
      <c r="D7" s="36"/>
      <c r="E7" s="27"/>
      <c r="F7" s="36">
        <v>95</v>
      </c>
      <c r="G7" s="36"/>
      <c r="H7" s="36">
        <v>85</v>
      </c>
      <c r="I7" s="27"/>
    </row>
    <row r="8" spans="1:9" ht="21" x14ac:dyDescent="0.4">
      <c r="A8" s="17">
        <v>2</v>
      </c>
      <c r="B8" s="23">
        <v>22144600003</v>
      </c>
      <c r="C8" s="24" t="s">
        <v>67</v>
      </c>
      <c r="E8" s="27"/>
      <c r="F8" s="36">
        <v>85</v>
      </c>
      <c r="G8" s="36">
        <v>95</v>
      </c>
      <c r="H8" s="36">
        <v>85</v>
      </c>
      <c r="I8" s="27"/>
    </row>
    <row r="9" spans="1:9" ht="21" x14ac:dyDescent="0.4">
      <c r="A9" s="18">
        <v>3</v>
      </c>
      <c r="B9" s="23">
        <v>22144600004</v>
      </c>
      <c r="C9" s="24" t="s">
        <v>49</v>
      </c>
      <c r="D9" s="36"/>
      <c r="E9" s="27"/>
      <c r="F9" s="36">
        <v>85</v>
      </c>
      <c r="G9" s="36"/>
      <c r="H9" s="36">
        <v>95</v>
      </c>
      <c r="I9" s="27"/>
    </row>
    <row r="10" spans="1:9" ht="21" x14ac:dyDescent="0.4">
      <c r="A10" s="17">
        <v>4</v>
      </c>
      <c r="B10" s="23">
        <v>22144600006</v>
      </c>
      <c r="C10" s="24" t="s">
        <v>38</v>
      </c>
      <c r="D10" s="36"/>
      <c r="E10" s="27"/>
      <c r="F10" s="36">
        <v>85</v>
      </c>
      <c r="G10" s="36"/>
      <c r="H10" s="36">
        <v>85</v>
      </c>
      <c r="I10" s="27">
        <v>95</v>
      </c>
    </row>
    <row r="11" spans="1:9" ht="21" x14ac:dyDescent="0.4">
      <c r="A11" s="18">
        <v>5</v>
      </c>
      <c r="B11" s="23">
        <v>22144600009</v>
      </c>
      <c r="C11" s="24" t="s">
        <v>41</v>
      </c>
      <c r="D11" s="36"/>
      <c r="E11" s="27"/>
      <c r="F11" s="36">
        <v>85</v>
      </c>
      <c r="G11" s="36"/>
      <c r="H11" s="36">
        <v>85</v>
      </c>
      <c r="I11" s="27"/>
    </row>
    <row r="12" spans="1:9" ht="21" x14ac:dyDescent="0.4">
      <c r="A12" s="17">
        <v>6</v>
      </c>
      <c r="B12" s="23">
        <v>22144600010</v>
      </c>
      <c r="C12" s="24" t="s">
        <v>39</v>
      </c>
      <c r="D12" s="36"/>
      <c r="E12" s="27"/>
      <c r="F12" s="36">
        <v>85</v>
      </c>
      <c r="G12" s="36"/>
      <c r="H12" s="36">
        <v>85</v>
      </c>
      <c r="I12" s="27"/>
    </row>
    <row r="13" spans="1:9" ht="21" x14ac:dyDescent="0.4">
      <c r="A13" s="18">
        <v>7</v>
      </c>
      <c r="B13" s="23">
        <v>22144600011</v>
      </c>
      <c r="C13" s="24" t="s">
        <v>60</v>
      </c>
      <c r="D13" s="36"/>
      <c r="E13" s="27"/>
      <c r="F13" s="36">
        <v>85</v>
      </c>
      <c r="G13" s="36"/>
      <c r="H13" s="36">
        <v>85</v>
      </c>
      <c r="I13" s="27">
        <v>90</v>
      </c>
    </row>
    <row r="14" spans="1:9" ht="21" x14ac:dyDescent="0.4">
      <c r="A14" s="17">
        <v>8</v>
      </c>
      <c r="B14" s="23">
        <v>22144600012</v>
      </c>
      <c r="C14" s="24" t="s">
        <v>55</v>
      </c>
      <c r="D14" s="36"/>
      <c r="E14" s="27"/>
      <c r="F14" s="36">
        <v>85</v>
      </c>
      <c r="G14" s="36"/>
      <c r="H14" s="36">
        <v>90</v>
      </c>
      <c r="I14" s="27"/>
    </row>
    <row r="15" spans="1:9" ht="21" x14ac:dyDescent="0.4">
      <c r="A15" s="18">
        <v>9</v>
      </c>
      <c r="B15" s="23">
        <v>22144600013</v>
      </c>
      <c r="C15" s="24" t="s">
        <v>69</v>
      </c>
      <c r="D15" s="36"/>
      <c r="E15" s="27"/>
      <c r="F15" s="36">
        <v>95</v>
      </c>
      <c r="G15" s="36"/>
      <c r="H15" s="36">
        <v>85</v>
      </c>
      <c r="I15" s="27"/>
    </row>
    <row r="16" spans="1:9" ht="21" x14ac:dyDescent="0.4">
      <c r="A16" s="17">
        <v>10</v>
      </c>
      <c r="B16" s="23">
        <v>22144600014</v>
      </c>
      <c r="C16" s="24" t="s">
        <v>43</v>
      </c>
      <c r="D16" s="37"/>
      <c r="E16" s="27"/>
      <c r="F16" s="36">
        <v>85</v>
      </c>
      <c r="G16" s="36">
        <v>95</v>
      </c>
      <c r="H16" s="36">
        <v>85</v>
      </c>
      <c r="I16" s="27"/>
    </row>
    <row r="17" spans="1:9" ht="21" x14ac:dyDescent="0.4">
      <c r="A17" s="18">
        <v>11</v>
      </c>
      <c r="B17" s="23">
        <v>22144600015</v>
      </c>
      <c r="C17" s="24" t="s">
        <v>64</v>
      </c>
      <c r="D17" s="36"/>
      <c r="E17" s="27"/>
      <c r="F17" s="36">
        <v>85</v>
      </c>
      <c r="G17" s="36"/>
      <c r="H17" s="36">
        <v>95</v>
      </c>
      <c r="I17" s="27"/>
    </row>
    <row r="18" spans="1:9" ht="21" x14ac:dyDescent="0.4">
      <c r="A18" s="17">
        <v>12</v>
      </c>
      <c r="B18" s="23">
        <v>22144600016</v>
      </c>
      <c r="C18" s="24" t="s">
        <v>59</v>
      </c>
      <c r="D18" s="37"/>
      <c r="E18" s="27"/>
      <c r="F18" s="36">
        <v>85</v>
      </c>
      <c r="G18" s="36"/>
      <c r="H18" s="36">
        <v>85</v>
      </c>
      <c r="I18" s="27">
        <v>95</v>
      </c>
    </row>
    <row r="19" spans="1:9" ht="21" x14ac:dyDescent="0.4">
      <c r="A19" s="18">
        <v>13</v>
      </c>
      <c r="B19" s="23">
        <v>22144600017</v>
      </c>
      <c r="C19" s="24" t="s">
        <v>62</v>
      </c>
      <c r="D19" s="36"/>
      <c r="E19" s="27"/>
      <c r="F19" s="36">
        <v>85</v>
      </c>
      <c r="G19" s="36"/>
      <c r="H19" s="36">
        <v>85</v>
      </c>
      <c r="I19" s="27"/>
    </row>
    <row r="20" spans="1:9" ht="21" x14ac:dyDescent="0.4">
      <c r="A20" s="17">
        <v>14</v>
      </c>
      <c r="B20" s="23">
        <v>22144600018</v>
      </c>
      <c r="C20" s="24" t="s">
        <v>48</v>
      </c>
      <c r="D20" s="36"/>
      <c r="E20" s="27"/>
      <c r="F20" s="36">
        <v>85</v>
      </c>
      <c r="G20" s="36"/>
      <c r="H20" s="36">
        <v>85</v>
      </c>
      <c r="I20" s="27"/>
    </row>
    <row r="21" spans="1:9" ht="21" x14ac:dyDescent="0.4">
      <c r="A21" s="18">
        <v>15</v>
      </c>
      <c r="B21" s="23">
        <v>22144600019</v>
      </c>
      <c r="C21" s="24" t="s">
        <v>44</v>
      </c>
      <c r="D21" s="36"/>
      <c r="E21" s="27"/>
      <c r="F21" s="36">
        <v>90</v>
      </c>
      <c r="G21" s="36"/>
      <c r="H21" s="36">
        <v>90</v>
      </c>
      <c r="I21" s="27"/>
    </row>
    <row r="22" spans="1:9" ht="21" x14ac:dyDescent="0.4">
      <c r="A22" s="17">
        <v>16</v>
      </c>
      <c r="B22" s="23">
        <v>22144600020</v>
      </c>
      <c r="C22" s="24" t="s">
        <v>54</v>
      </c>
      <c r="D22" s="36"/>
      <c r="E22" s="27"/>
      <c r="F22" s="36">
        <v>85</v>
      </c>
      <c r="G22" s="36"/>
      <c r="H22" s="36">
        <v>85</v>
      </c>
      <c r="I22" s="27"/>
    </row>
    <row r="23" spans="1:9" ht="21" x14ac:dyDescent="0.4">
      <c r="A23" s="18">
        <v>17</v>
      </c>
      <c r="B23" s="23">
        <v>22144600021</v>
      </c>
      <c r="C23" s="24" t="s">
        <v>35</v>
      </c>
      <c r="D23" s="36"/>
      <c r="E23" s="27"/>
      <c r="F23" s="36">
        <v>95</v>
      </c>
      <c r="G23" s="36"/>
      <c r="H23" s="36">
        <v>85</v>
      </c>
      <c r="I23" s="27"/>
    </row>
    <row r="24" spans="1:9" ht="21" x14ac:dyDescent="0.4">
      <c r="A24" s="17">
        <v>18</v>
      </c>
      <c r="B24" s="23">
        <v>22144600022</v>
      </c>
      <c r="C24" s="24" t="s">
        <v>63</v>
      </c>
      <c r="D24" s="36"/>
      <c r="E24" s="27"/>
      <c r="F24" s="36">
        <v>85</v>
      </c>
      <c r="G24" s="36">
        <v>95</v>
      </c>
      <c r="H24" s="36">
        <v>85</v>
      </c>
      <c r="I24" s="27"/>
    </row>
    <row r="25" spans="1:9" ht="21" x14ac:dyDescent="0.4">
      <c r="A25" s="18">
        <v>19</v>
      </c>
      <c r="B25" s="23">
        <v>22144600023</v>
      </c>
      <c r="C25" s="24" t="s">
        <v>57</v>
      </c>
      <c r="D25" s="36"/>
      <c r="E25" s="27"/>
      <c r="F25" s="36">
        <v>85</v>
      </c>
      <c r="G25" s="36"/>
      <c r="H25" s="36">
        <v>95</v>
      </c>
      <c r="I25" s="27"/>
    </row>
    <row r="26" spans="1:9" ht="21" x14ac:dyDescent="0.4">
      <c r="A26" s="17">
        <v>20</v>
      </c>
      <c r="B26" s="23">
        <v>22144600024</v>
      </c>
      <c r="C26" s="24" t="s">
        <v>56</v>
      </c>
      <c r="D26" s="36"/>
      <c r="E26" s="27"/>
      <c r="F26" s="36">
        <v>85</v>
      </c>
      <c r="G26" s="36"/>
      <c r="H26" s="36">
        <v>85</v>
      </c>
      <c r="I26" s="27">
        <v>95</v>
      </c>
    </row>
    <row r="27" spans="1:9" ht="21" x14ac:dyDescent="0.4">
      <c r="A27" s="18">
        <v>21</v>
      </c>
      <c r="B27" s="23">
        <v>22144600025</v>
      </c>
      <c r="C27" s="24" t="s">
        <v>50</v>
      </c>
      <c r="D27" s="36"/>
      <c r="E27" s="27"/>
      <c r="F27" s="36">
        <v>85</v>
      </c>
      <c r="G27" s="36"/>
      <c r="H27" s="36">
        <v>85</v>
      </c>
      <c r="I27" s="27"/>
    </row>
    <row r="28" spans="1:9" ht="21" x14ac:dyDescent="0.4">
      <c r="A28" s="17">
        <v>22</v>
      </c>
      <c r="B28" s="23">
        <v>22144600027</v>
      </c>
      <c r="C28" s="24" t="s">
        <v>36</v>
      </c>
      <c r="D28" s="36"/>
      <c r="E28" s="27"/>
      <c r="F28" s="36">
        <v>85</v>
      </c>
      <c r="G28" s="36"/>
      <c r="H28" s="36">
        <v>85</v>
      </c>
      <c r="I28" s="27"/>
    </row>
    <row r="29" spans="1:9" ht="21" x14ac:dyDescent="0.4">
      <c r="A29" s="18">
        <v>23</v>
      </c>
      <c r="B29" s="23">
        <v>22144600030</v>
      </c>
      <c r="C29" s="24" t="s">
        <v>65</v>
      </c>
      <c r="D29" s="36"/>
      <c r="E29" s="27"/>
      <c r="F29" s="36">
        <v>85</v>
      </c>
      <c r="G29" s="36"/>
      <c r="H29" s="36">
        <v>85</v>
      </c>
      <c r="I29" s="27"/>
    </row>
    <row r="30" spans="1:9" ht="21" x14ac:dyDescent="0.4">
      <c r="A30" s="17">
        <v>24</v>
      </c>
      <c r="B30" s="23">
        <v>22144600031</v>
      </c>
      <c r="C30" s="24" t="s">
        <v>61</v>
      </c>
      <c r="D30" s="36"/>
      <c r="E30" s="27"/>
      <c r="F30" s="36">
        <v>90</v>
      </c>
      <c r="G30" s="36"/>
      <c r="H30" s="36">
        <v>90</v>
      </c>
      <c r="I30" s="27"/>
    </row>
    <row r="31" spans="1:9" ht="21" x14ac:dyDescent="0.4">
      <c r="A31" s="18">
        <v>25</v>
      </c>
      <c r="B31" s="23">
        <v>22144600032</v>
      </c>
      <c r="C31" s="24" t="s">
        <v>66</v>
      </c>
      <c r="D31" s="36"/>
      <c r="E31" s="27"/>
      <c r="F31" s="36">
        <v>95</v>
      </c>
      <c r="G31" s="36"/>
      <c r="H31" s="36">
        <v>85</v>
      </c>
      <c r="I31" s="27"/>
    </row>
    <row r="32" spans="1:9" ht="21" x14ac:dyDescent="0.4">
      <c r="A32" s="17">
        <v>26</v>
      </c>
      <c r="B32" s="23">
        <v>22144600034</v>
      </c>
      <c r="C32" s="24" t="s">
        <v>37</v>
      </c>
      <c r="D32" s="36"/>
      <c r="E32" s="27"/>
      <c r="F32" s="36">
        <v>85</v>
      </c>
      <c r="G32" s="36">
        <v>95</v>
      </c>
      <c r="H32" s="36">
        <v>85</v>
      </c>
      <c r="I32" s="27"/>
    </row>
    <row r="33" spans="1:9" ht="21" x14ac:dyDescent="0.4">
      <c r="A33" s="18">
        <v>27</v>
      </c>
      <c r="B33" s="23">
        <v>22144600035</v>
      </c>
      <c r="C33" s="24" t="s">
        <v>58</v>
      </c>
      <c r="D33" s="36"/>
      <c r="E33" s="27"/>
      <c r="F33" s="36">
        <v>90</v>
      </c>
      <c r="G33" s="36"/>
      <c r="H33" s="36">
        <v>95</v>
      </c>
      <c r="I33" s="27"/>
    </row>
    <row r="34" spans="1:9" ht="21" x14ac:dyDescent="0.4">
      <c r="A34" s="17">
        <v>28</v>
      </c>
      <c r="B34" s="23">
        <v>22144600038</v>
      </c>
      <c r="C34" s="24" t="s">
        <v>51</v>
      </c>
      <c r="D34" s="36"/>
      <c r="E34" s="27"/>
      <c r="F34" s="36">
        <v>90</v>
      </c>
      <c r="G34" s="36"/>
      <c r="H34" s="36">
        <v>90</v>
      </c>
      <c r="I34" s="27">
        <v>95</v>
      </c>
    </row>
    <row r="35" spans="1:9" ht="21" x14ac:dyDescent="0.4">
      <c r="A35" s="18">
        <v>29</v>
      </c>
      <c r="B35" s="23">
        <v>22144600039</v>
      </c>
      <c r="C35" s="24" t="s">
        <v>52</v>
      </c>
      <c r="D35" s="36"/>
      <c r="E35" s="27"/>
      <c r="F35" s="36">
        <v>90</v>
      </c>
      <c r="G35" s="36"/>
      <c r="H35" s="36">
        <v>85</v>
      </c>
      <c r="I35" s="27"/>
    </row>
    <row r="36" spans="1:9" ht="21" x14ac:dyDescent="0.4">
      <c r="A36" s="17">
        <v>30</v>
      </c>
      <c r="B36" s="23">
        <v>22144600041</v>
      </c>
      <c r="C36" s="24" t="s">
        <v>46</v>
      </c>
      <c r="D36" s="36"/>
      <c r="E36" s="27"/>
      <c r="F36" s="36">
        <v>85</v>
      </c>
      <c r="G36" s="36"/>
      <c r="H36" s="36">
        <v>85</v>
      </c>
      <c r="I36" s="27"/>
    </row>
    <row r="37" spans="1:9" ht="21" x14ac:dyDescent="0.4">
      <c r="A37" s="18">
        <v>31</v>
      </c>
      <c r="B37" s="23">
        <v>22144600042</v>
      </c>
      <c r="C37" s="24" t="s">
        <v>53</v>
      </c>
      <c r="D37" s="36"/>
      <c r="E37" s="27"/>
      <c r="F37" s="36">
        <v>85</v>
      </c>
      <c r="G37" s="36"/>
      <c r="H37" s="36">
        <v>85</v>
      </c>
      <c r="I37" s="27"/>
    </row>
    <row r="38" spans="1:9" ht="21" x14ac:dyDescent="0.4">
      <c r="A38" s="17">
        <v>32</v>
      </c>
      <c r="B38" s="23">
        <v>22144600043</v>
      </c>
      <c r="C38" s="24" t="s">
        <v>68</v>
      </c>
      <c r="D38" s="36"/>
      <c r="E38" s="27"/>
      <c r="F38" s="36">
        <v>85</v>
      </c>
      <c r="G38" s="36"/>
      <c r="H38" s="36">
        <v>95</v>
      </c>
      <c r="I38" s="27"/>
    </row>
    <row r="39" spans="1:9" ht="21" x14ac:dyDescent="0.4">
      <c r="A39" s="18">
        <v>33</v>
      </c>
      <c r="B39" s="23">
        <v>22144600277</v>
      </c>
      <c r="C39" s="24" t="s">
        <v>45</v>
      </c>
      <c r="D39" s="36"/>
      <c r="E39" s="27"/>
      <c r="F39" s="36">
        <v>95</v>
      </c>
      <c r="G39" s="36"/>
      <c r="H39" s="36">
        <v>85</v>
      </c>
      <c r="I39" s="27"/>
    </row>
    <row r="40" spans="1:9" ht="21" x14ac:dyDescent="0.4">
      <c r="A40" s="17">
        <v>34</v>
      </c>
      <c r="B40" s="23">
        <v>22144600284</v>
      </c>
      <c r="C40" s="24" t="s">
        <v>47</v>
      </c>
      <c r="D40" s="36"/>
      <c r="E40" s="27"/>
      <c r="F40" s="36">
        <v>85</v>
      </c>
      <c r="G40" s="36">
        <v>95</v>
      </c>
      <c r="H40" s="36">
        <v>85</v>
      </c>
      <c r="I40" s="27"/>
    </row>
    <row r="41" spans="1:9" ht="21.6" thickBot="1" x14ac:dyDescent="0.45">
      <c r="A41" s="18">
        <v>35</v>
      </c>
      <c r="B41" s="23">
        <v>22144600292</v>
      </c>
      <c r="C41" s="24" t="s">
        <v>42</v>
      </c>
      <c r="D41" s="36"/>
      <c r="E41" s="27"/>
      <c r="F41" s="36">
        <v>85</v>
      </c>
      <c r="G41" s="36"/>
      <c r="H41" s="36">
        <v>85</v>
      </c>
      <c r="I41" s="27"/>
    </row>
    <row r="42" spans="1:9" ht="21.6" thickBot="1" x14ac:dyDescent="0.45">
      <c r="A42" s="17">
        <v>36</v>
      </c>
      <c r="B42" s="26">
        <v>22144600040</v>
      </c>
      <c r="C42" s="25" t="s">
        <v>70</v>
      </c>
      <c r="D42" s="36"/>
      <c r="E42" s="27"/>
      <c r="F42" s="36">
        <v>85</v>
      </c>
      <c r="G42" s="36"/>
      <c r="H42" s="36">
        <v>85</v>
      </c>
      <c r="I42" s="27"/>
    </row>
    <row r="43" spans="1:9" ht="21.6" thickBot="1" x14ac:dyDescent="0.45">
      <c r="A43" s="18">
        <v>37</v>
      </c>
      <c r="B43" s="26">
        <v>22144600037</v>
      </c>
      <c r="C43" s="25" t="s">
        <v>71</v>
      </c>
      <c r="D43" s="36"/>
      <c r="E43" s="27"/>
      <c r="F43" s="36">
        <v>85</v>
      </c>
      <c r="G43" s="36"/>
      <c r="H43" s="36">
        <v>85</v>
      </c>
      <c r="I43" s="27">
        <v>95</v>
      </c>
    </row>
  </sheetData>
  <mergeCells count="4">
    <mergeCell ref="A1:G1"/>
    <mergeCell ref="A2:G2"/>
    <mergeCell ref="A4:A6"/>
    <mergeCell ref="C4:C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4524-82FB-4861-8738-C431A6879D03}">
  <dimension ref="A1:H38"/>
  <sheetViews>
    <sheetView topLeftCell="A21" workbookViewId="0">
      <selection activeCell="C38" sqref="A2:C38"/>
    </sheetView>
  </sheetViews>
  <sheetFormatPr defaultRowHeight="14.4" x14ac:dyDescent="0.3"/>
  <cols>
    <col min="3" max="3" width="10.77734375" customWidth="1"/>
    <col min="4" max="4" width="21.33203125" customWidth="1"/>
    <col min="5" max="5" width="33.5546875" customWidth="1"/>
    <col min="8" max="8" width="59.33203125" customWidth="1"/>
  </cols>
  <sheetData>
    <row r="1" spans="1:8" ht="18" x14ac:dyDescent="0.3">
      <c r="A1" s="10" t="s">
        <v>28</v>
      </c>
      <c r="B1" s="10" t="s">
        <v>30</v>
      </c>
      <c r="C1" s="10" t="s">
        <v>29</v>
      </c>
    </row>
    <row r="2" spans="1:8" ht="21" x14ac:dyDescent="0.4">
      <c r="A2" s="5">
        <v>88</v>
      </c>
      <c r="B2" s="5">
        <v>90</v>
      </c>
      <c r="C2" s="5">
        <v>90</v>
      </c>
      <c r="D2" s="38">
        <v>22144600002</v>
      </c>
      <c r="E2" s="39" t="s">
        <v>40</v>
      </c>
      <c r="F2">
        <v>1</v>
      </c>
      <c r="H2" s="24" t="s">
        <v>40</v>
      </c>
    </row>
    <row r="3" spans="1:8" ht="21" x14ac:dyDescent="0.4">
      <c r="A3" s="3">
        <v>87</v>
      </c>
      <c r="B3" s="3">
        <v>85</v>
      </c>
      <c r="C3" s="3">
        <v>85</v>
      </c>
      <c r="D3" s="38">
        <v>22144600003</v>
      </c>
      <c r="E3" s="39" t="s">
        <v>67</v>
      </c>
      <c r="F3">
        <v>2</v>
      </c>
      <c r="H3" s="24" t="s">
        <v>67</v>
      </c>
    </row>
    <row r="4" spans="1:8" ht="21" x14ac:dyDescent="0.4">
      <c r="A4" s="3">
        <v>86</v>
      </c>
      <c r="B4" s="3">
        <v>85</v>
      </c>
      <c r="C4" s="40">
        <v>87</v>
      </c>
      <c r="D4" s="38">
        <v>22144600004</v>
      </c>
      <c r="E4" s="39" t="s">
        <v>49</v>
      </c>
      <c r="F4">
        <v>3</v>
      </c>
      <c r="H4" s="24" t="s">
        <v>49</v>
      </c>
    </row>
    <row r="5" spans="1:8" ht="21" x14ac:dyDescent="0.4">
      <c r="A5" s="3">
        <v>90</v>
      </c>
      <c r="B5" s="3">
        <v>95</v>
      </c>
      <c r="C5" s="3">
        <v>95</v>
      </c>
      <c r="D5" s="38">
        <v>22144600006</v>
      </c>
      <c r="E5" s="39" t="s">
        <v>38</v>
      </c>
      <c r="F5">
        <v>4</v>
      </c>
      <c r="H5" s="24" t="s">
        <v>38</v>
      </c>
    </row>
    <row r="6" spans="1:8" ht="21" x14ac:dyDescent="0.4">
      <c r="A6" s="3">
        <v>87</v>
      </c>
      <c r="B6" s="3">
        <v>90</v>
      </c>
      <c r="C6" s="3">
        <v>88</v>
      </c>
      <c r="D6" s="38">
        <v>22144600009</v>
      </c>
      <c r="E6" s="39" t="s">
        <v>41</v>
      </c>
      <c r="F6">
        <v>5</v>
      </c>
      <c r="H6" s="24" t="s">
        <v>41</v>
      </c>
    </row>
    <row r="7" spans="1:8" ht="21" x14ac:dyDescent="0.4">
      <c r="A7" s="3">
        <v>80</v>
      </c>
      <c r="B7" s="3">
        <v>90</v>
      </c>
      <c r="C7" s="3">
        <v>88</v>
      </c>
      <c r="D7" s="38">
        <v>22144600010</v>
      </c>
      <c r="E7" s="39" t="s">
        <v>39</v>
      </c>
      <c r="F7">
        <v>6</v>
      </c>
      <c r="H7" s="24" t="s">
        <v>39</v>
      </c>
    </row>
    <row r="8" spans="1:8" ht="21" x14ac:dyDescent="0.4">
      <c r="A8" s="3">
        <v>85</v>
      </c>
      <c r="B8" s="3">
        <v>90</v>
      </c>
      <c r="C8" s="3">
        <v>80</v>
      </c>
      <c r="D8" s="38">
        <v>22144600011</v>
      </c>
      <c r="E8" s="39" t="s">
        <v>60</v>
      </c>
      <c r="F8">
        <v>7</v>
      </c>
      <c r="H8" s="24" t="s">
        <v>60</v>
      </c>
    </row>
    <row r="9" spans="1:8" ht="21" x14ac:dyDescent="0.4">
      <c r="A9" s="3">
        <v>87</v>
      </c>
      <c r="B9" s="3">
        <v>90</v>
      </c>
      <c r="C9" s="3">
        <v>92</v>
      </c>
      <c r="D9" s="38">
        <v>22144600012</v>
      </c>
      <c r="E9" s="39" t="s">
        <v>55</v>
      </c>
      <c r="F9">
        <v>8</v>
      </c>
      <c r="H9" s="24" t="s">
        <v>55</v>
      </c>
    </row>
    <row r="10" spans="1:8" ht="21" x14ac:dyDescent="0.4">
      <c r="A10" s="5">
        <v>88</v>
      </c>
      <c r="B10" s="5">
        <v>90</v>
      </c>
      <c r="C10" s="3">
        <v>95</v>
      </c>
      <c r="D10" s="38">
        <v>22144600013</v>
      </c>
      <c r="E10" s="39" t="s">
        <v>69</v>
      </c>
      <c r="F10">
        <v>1</v>
      </c>
      <c r="H10" s="24" t="s">
        <v>69</v>
      </c>
    </row>
    <row r="11" spans="1:8" ht="21" x14ac:dyDescent="0.4">
      <c r="A11" s="3">
        <v>87</v>
      </c>
      <c r="B11" s="3">
        <v>85</v>
      </c>
      <c r="C11" s="3">
        <v>90</v>
      </c>
      <c r="D11" s="38">
        <v>22144600014</v>
      </c>
      <c r="E11" s="39" t="s">
        <v>43</v>
      </c>
      <c r="F11">
        <v>2</v>
      </c>
      <c r="H11" s="24" t="s">
        <v>43</v>
      </c>
    </row>
    <row r="12" spans="1:8" ht="21" x14ac:dyDescent="0.4">
      <c r="A12" s="3">
        <v>86</v>
      </c>
      <c r="B12" s="3">
        <v>85</v>
      </c>
      <c r="C12" s="40">
        <v>87</v>
      </c>
      <c r="D12" s="38">
        <v>22144600015</v>
      </c>
      <c r="E12" s="39" t="s">
        <v>64</v>
      </c>
      <c r="F12">
        <v>3</v>
      </c>
      <c r="H12" s="24" t="s">
        <v>64</v>
      </c>
    </row>
    <row r="13" spans="1:8" ht="21" x14ac:dyDescent="0.4">
      <c r="A13" s="3">
        <v>90</v>
      </c>
      <c r="B13" s="3">
        <v>95</v>
      </c>
      <c r="C13" s="3">
        <v>85</v>
      </c>
      <c r="D13" s="38">
        <v>22144600016</v>
      </c>
      <c r="E13" s="39" t="s">
        <v>59</v>
      </c>
      <c r="F13">
        <v>4</v>
      </c>
      <c r="H13" s="24" t="s">
        <v>59</v>
      </c>
    </row>
    <row r="14" spans="1:8" ht="21" x14ac:dyDescent="0.4">
      <c r="A14" s="3">
        <v>87</v>
      </c>
      <c r="B14" s="3">
        <v>90</v>
      </c>
      <c r="C14" s="3">
        <v>90</v>
      </c>
      <c r="D14" s="38">
        <v>22144600017</v>
      </c>
      <c r="E14" s="39" t="s">
        <v>62</v>
      </c>
      <c r="F14">
        <v>5</v>
      </c>
      <c r="H14" s="24" t="s">
        <v>62</v>
      </c>
    </row>
    <row r="15" spans="1:8" ht="21" x14ac:dyDescent="0.4">
      <c r="A15" s="3">
        <v>80</v>
      </c>
      <c r="B15" s="3">
        <v>95</v>
      </c>
      <c r="C15" s="3">
        <v>88</v>
      </c>
      <c r="D15" s="38">
        <v>22144600018</v>
      </c>
      <c r="E15" s="39" t="s">
        <v>48</v>
      </c>
      <c r="F15">
        <v>6</v>
      </c>
      <c r="H15" s="24" t="s">
        <v>48</v>
      </c>
    </row>
    <row r="16" spans="1:8" ht="21" x14ac:dyDescent="0.4">
      <c r="A16" s="3">
        <v>85</v>
      </c>
      <c r="B16" s="3">
        <v>95</v>
      </c>
      <c r="C16" s="3">
        <v>85</v>
      </c>
      <c r="D16" s="38">
        <v>22144600019</v>
      </c>
      <c r="E16" s="39" t="s">
        <v>44</v>
      </c>
      <c r="F16">
        <v>7</v>
      </c>
      <c r="H16" s="24" t="s">
        <v>44</v>
      </c>
    </row>
    <row r="17" spans="1:8" ht="21" x14ac:dyDescent="0.4">
      <c r="A17" s="3">
        <v>87</v>
      </c>
      <c r="B17" s="3">
        <v>90</v>
      </c>
      <c r="C17" s="3"/>
      <c r="D17" s="38">
        <v>22144600020</v>
      </c>
      <c r="E17" s="39" t="s">
        <v>54</v>
      </c>
      <c r="F17">
        <v>8</v>
      </c>
      <c r="H17" s="24" t="s">
        <v>54</v>
      </c>
    </row>
    <row r="18" spans="1:8" ht="21" x14ac:dyDescent="0.4">
      <c r="A18" s="5">
        <v>88</v>
      </c>
      <c r="B18" s="5">
        <v>90</v>
      </c>
      <c r="C18" s="3">
        <v>90</v>
      </c>
      <c r="D18" s="38">
        <v>22144600021</v>
      </c>
      <c r="E18" s="39" t="s">
        <v>35</v>
      </c>
      <c r="F18">
        <v>1</v>
      </c>
      <c r="H18" s="24" t="s">
        <v>35</v>
      </c>
    </row>
    <row r="19" spans="1:8" ht="21" x14ac:dyDescent="0.4">
      <c r="A19" s="3">
        <v>87</v>
      </c>
      <c r="B19" s="3">
        <v>85</v>
      </c>
      <c r="C19" s="40">
        <v>87</v>
      </c>
      <c r="D19" s="38">
        <v>22144600022</v>
      </c>
      <c r="E19" s="39" t="s">
        <v>63</v>
      </c>
      <c r="F19">
        <v>2</v>
      </c>
      <c r="H19" s="24" t="s">
        <v>63</v>
      </c>
    </row>
    <row r="20" spans="1:8" ht="21" x14ac:dyDescent="0.4">
      <c r="A20" s="3">
        <v>86</v>
      </c>
      <c r="B20" s="3">
        <v>85</v>
      </c>
      <c r="C20" s="40">
        <v>87</v>
      </c>
      <c r="D20" s="38">
        <v>22144600023</v>
      </c>
      <c r="E20" s="39" t="s">
        <v>57</v>
      </c>
      <c r="F20">
        <v>3</v>
      </c>
      <c r="H20" s="24" t="s">
        <v>57</v>
      </c>
    </row>
    <row r="21" spans="1:8" ht="21" x14ac:dyDescent="0.4">
      <c r="A21" s="3">
        <v>90</v>
      </c>
      <c r="B21" s="3">
        <v>95</v>
      </c>
      <c r="C21" s="3">
        <v>90</v>
      </c>
      <c r="D21" s="38">
        <v>22144600024</v>
      </c>
      <c r="E21" s="39" t="s">
        <v>56</v>
      </c>
      <c r="F21">
        <v>4</v>
      </c>
      <c r="H21" s="24" t="s">
        <v>56</v>
      </c>
    </row>
    <row r="22" spans="1:8" ht="21" x14ac:dyDescent="0.4">
      <c r="A22" s="3">
        <v>87</v>
      </c>
      <c r="B22" s="3">
        <v>90</v>
      </c>
      <c r="C22" s="3">
        <v>92</v>
      </c>
      <c r="D22" s="38">
        <v>22144600025</v>
      </c>
      <c r="E22" s="39" t="s">
        <v>50</v>
      </c>
      <c r="F22">
        <v>5</v>
      </c>
      <c r="H22" s="24" t="s">
        <v>50</v>
      </c>
    </row>
    <row r="23" spans="1:8" ht="21" x14ac:dyDescent="0.4">
      <c r="A23" s="3">
        <v>80</v>
      </c>
      <c r="B23" s="3">
        <v>90</v>
      </c>
      <c r="C23" s="3">
        <v>90</v>
      </c>
      <c r="D23" s="38">
        <v>22144600027</v>
      </c>
      <c r="E23" s="39" t="s">
        <v>36</v>
      </c>
      <c r="F23">
        <v>6</v>
      </c>
      <c r="H23" s="24" t="s">
        <v>36</v>
      </c>
    </row>
    <row r="24" spans="1:8" ht="36.6" x14ac:dyDescent="0.4">
      <c r="A24" s="3"/>
      <c r="B24" s="3"/>
      <c r="C24" s="3"/>
      <c r="D24" s="38">
        <v>22144600030</v>
      </c>
      <c r="E24" s="39" t="s">
        <v>65</v>
      </c>
      <c r="F24">
        <v>7</v>
      </c>
      <c r="H24" s="24" t="s">
        <v>65</v>
      </c>
    </row>
    <row r="25" spans="1:8" ht="21" x14ac:dyDescent="0.4">
      <c r="A25" s="3">
        <v>87</v>
      </c>
      <c r="B25" s="3">
        <v>90</v>
      </c>
      <c r="C25" s="3">
        <v>90</v>
      </c>
      <c r="D25" s="38">
        <v>22144600031</v>
      </c>
      <c r="E25" s="39" t="s">
        <v>61</v>
      </c>
      <c r="F25">
        <v>8</v>
      </c>
      <c r="H25" s="24" t="s">
        <v>61</v>
      </c>
    </row>
    <row r="26" spans="1:8" ht="21" x14ac:dyDescent="0.4">
      <c r="A26" s="5">
        <v>88</v>
      </c>
      <c r="B26" s="5">
        <v>90</v>
      </c>
      <c r="C26" s="3">
        <v>85</v>
      </c>
      <c r="D26" s="38">
        <v>22144600032</v>
      </c>
      <c r="E26" s="39" t="s">
        <v>66</v>
      </c>
      <c r="F26">
        <v>1</v>
      </c>
      <c r="H26" s="24" t="s">
        <v>66</v>
      </c>
    </row>
    <row r="27" spans="1:8" ht="21" x14ac:dyDescent="0.4">
      <c r="A27" s="3">
        <v>87</v>
      </c>
      <c r="B27" s="3">
        <v>85</v>
      </c>
      <c r="C27" s="40">
        <v>87</v>
      </c>
      <c r="D27" s="38">
        <v>22144600034</v>
      </c>
      <c r="E27" s="39" t="s">
        <v>37</v>
      </c>
      <c r="F27">
        <v>2</v>
      </c>
      <c r="H27" s="24" t="s">
        <v>37</v>
      </c>
    </row>
    <row r="28" spans="1:8" ht="21" x14ac:dyDescent="0.4">
      <c r="A28" s="3">
        <v>86</v>
      </c>
      <c r="B28" s="3">
        <v>85</v>
      </c>
      <c r="C28" s="40">
        <v>87</v>
      </c>
      <c r="D28" s="38">
        <v>22144600035</v>
      </c>
      <c r="E28" s="39" t="s">
        <v>58</v>
      </c>
      <c r="F28">
        <v>3</v>
      </c>
      <c r="H28" s="24" t="s">
        <v>58</v>
      </c>
    </row>
    <row r="29" spans="1:8" ht="21" x14ac:dyDescent="0.4">
      <c r="A29" s="44">
        <v>90</v>
      </c>
      <c r="B29" s="44">
        <v>95</v>
      </c>
      <c r="C29" s="44">
        <v>83</v>
      </c>
      <c r="E29" s="24" t="s">
        <v>71</v>
      </c>
      <c r="F29">
        <v>4</v>
      </c>
      <c r="H29" s="24" t="s">
        <v>71</v>
      </c>
    </row>
    <row r="30" spans="1:8" ht="21" x14ac:dyDescent="0.4">
      <c r="A30" s="3">
        <v>90</v>
      </c>
      <c r="B30" s="3">
        <v>95</v>
      </c>
      <c r="C30" s="3">
        <v>95</v>
      </c>
      <c r="D30" s="38">
        <v>22144600038</v>
      </c>
      <c r="E30" s="39" t="s">
        <v>51</v>
      </c>
      <c r="F30">
        <v>5</v>
      </c>
      <c r="H30" s="24" t="s">
        <v>51</v>
      </c>
    </row>
    <row r="31" spans="1:8" ht="21" x14ac:dyDescent="0.4">
      <c r="A31" s="3">
        <v>87</v>
      </c>
      <c r="B31" s="3">
        <v>90</v>
      </c>
      <c r="C31" s="3">
        <v>88</v>
      </c>
      <c r="D31" s="38">
        <v>22144600039</v>
      </c>
      <c r="E31" s="39" t="s">
        <v>52</v>
      </c>
      <c r="F31">
        <v>6</v>
      </c>
      <c r="H31" s="24" t="s">
        <v>52</v>
      </c>
    </row>
    <row r="32" spans="1:8" ht="21" x14ac:dyDescent="0.4">
      <c r="A32" s="44">
        <v>87</v>
      </c>
      <c r="B32" s="44">
        <v>90</v>
      </c>
      <c r="D32" s="24"/>
      <c r="E32" s="24" t="s">
        <v>70</v>
      </c>
      <c r="F32">
        <v>7</v>
      </c>
      <c r="H32" s="24" t="s">
        <v>70</v>
      </c>
    </row>
    <row r="33" spans="1:8" ht="21" x14ac:dyDescent="0.4">
      <c r="A33" s="3">
        <v>80</v>
      </c>
      <c r="B33" s="3">
        <v>90</v>
      </c>
      <c r="C33" s="3">
        <v>90</v>
      </c>
      <c r="D33" s="38">
        <v>22144600041</v>
      </c>
      <c r="E33" s="39" t="s">
        <v>46</v>
      </c>
      <c r="F33">
        <v>3</v>
      </c>
      <c r="H33" s="24" t="s">
        <v>46</v>
      </c>
    </row>
    <row r="34" spans="1:8" ht="21" x14ac:dyDescent="0.4">
      <c r="A34" s="3">
        <v>85</v>
      </c>
      <c r="B34" s="3">
        <v>90</v>
      </c>
      <c r="C34" s="3">
        <v>85</v>
      </c>
      <c r="D34" s="38">
        <v>22144600042</v>
      </c>
      <c r="E34" s="39" t="s">
        <v>53</v>
      </c>
      <c r="F34">
        <v>1</v>
      </c>
      <c r="H34" s="24" t="s">
        <v>53</v>
      </c>
    </row>
    <row r="35" spans="1:8" ht="21" x14ac:dyDescent="0.4">
      <c r="A35" s="3">
        <v>86</v>
      </c>
      <c r="B35" s="3">
        <v>85</v>
      </c>
      <c r="C35" s="40">
        <v>87</v>
      </c>
      <c r="D35" s="38">
        <v>22144600043</v>
      </c>
      <c r="E35" s="39" t="s">
        <v>68</v>
      </c>
      <c r="F35">
        <v>2</v>
      </c>
      <c r="H35" s="24" t="s">
        <v>68</v>
      </c>
    </row>
    <row r="36" spans="1:8" ht="21.6" thickBot="1" x14ac:dyDescent="0.45">
      <c r="A36" s="5">
        <v>88</v>
      </c>
      <c r="B36" s="5">
        <v>90</v>
      </c>
      <c r="C36" s="3">
        <v>90</v>
      </c>
      <c r="D36" s="38">
        <v>22144600277</v>
      </c>
      <c r="E36" s="39" t="s">
        <v>45</v>
      </c>
      <c r="F36">
        <v>8</v>
      </c>
      <c r="H36" s="24" t="s">
        <v>45</v>
      </c>
    </row>
    <row r="37" spans="1:8" ht="21.6" thickBot="1" x14ac:dyDescent="0.45">
      <c r="A37" s="3">
        <v>87</v>
      </c>
      <c r="B37" s="3">
        <v>85</v>
      </c>
      <c r="C37" s="3">
        <v>95</v>
      </c>
      <c r="D37" s="38">
        <v>22144600284</v>
      </c>
      <c r="E37" s="39" t="s">
        <v>47</v>
      </c>
      <c r="H37" s="33" t="s">
        <v>47</v>
      </c>
    </row>
    <row r="38" spans="1:8" ht="21.6" thickBot="1" x14ac:dyDescent="0.45">
      <c r="A38" s="3">
        <v>87</v>
      </c>
      <c r="B38" s="3">
        <v>90</v>
      </c>
      <c r="C38" s="3">
        <v>88</v>
      </c>
      <c r="D38" s="38">
        <v>22144600292</v>
      </c>
      <c r="E38" s="39" t="s">
        <v>42</v>
      </c>
      <c r="H38" s="33" t="s">
        <v>42</v>
      </c>
    </row>
  </sheetData>
  <sortState xmlns:xlrd2="http://schemas.microsoft.com/office/spreadsheetml/2017/richdata2" ref="A3:F36">
    <sortCondition ref="D3:D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TUGAS</vt:lpstr>
      <vt:lpstr>KUIS</vt:lpstr>
      <vt:lpstr>PRESENSI</vt:lpstr>
      <vt:lpstr>AKHIR</vt:lpstr>
      <vt:lpstr>Keaktifan</vt:lpstr>
      <vt:lpstr>kelompok</vt:lpstr>
    </vt:vector>
  </TitlesOfParts>
  <Company>BBB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Bahamut</dc:creator>
  <cp:lastModifiedBy>deriprastiyanto@gmail.com</cp:lastModifiedBy>
  <cp:lastPrinted>2009-02-05T03:58:34Z</cp:lastPrinted>
  <dcterms:created xsi:type="dcterms:W3CDTF">2009-01-31T04:49:22Z</dcterms:created>
  <dcterms:modified xsi:type="dcterms:W3CDTF">2024-02-21T09:39:09Z</dcterms:modified>
</cp:coreProperties>
</file>